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8fc90c80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التعليمات" sheetId="1" r:id="R988f3e9fc8574ad7"/>
    <x:sheet xmlns:r="http://schemas.openxmlformats.org/officeDocument/2006/relationships" name="الملخص" sheetId="2" r:id="R14014275e6ad460c"/>
    <x:sheet xmlns:r="http://schemas.openxmlformats.org/officeDocument/2006/relationships" name="المدخلات" sheetId="3" r:id="Rb3ea58524ea64ac3"/>
    <x:sheet xmlns:r="http://schemas.openxmlformats.org/officeDocument/2006/relationships" name="تحليل الربحية" sheetId="4" r:id="Rc675e83334f24d28"/>
    <x:sheet xmlns:r="http://schemas.openxmlformats.org/officeDocument/2006/relationships" name="نقطة التعادل" sheetId="5" r:id="R8b04e1aa58e44cba"/>
    <x:sheet xmlns:r="http://schemas.openxmlformats.org/officeDocument/2006/relationships" name="التسعير" sheetId="6" r:id="Rfdc9c4d918054ca3"/>
    <x:sheet xmlns:r="http://schemas.openxmlformats.org/officeDocument/2006/relationships" name="تحليل الحساسية" sheetId="7" r:id="R9bf32fb6719f4cd9"/>
  </x:sheets>
</x:workbook>
</file>

<file path=xl/sharedStrings.xml><?xml version="1.0" encoding="utf-8"?>
<x:sst xmlns:x="http://schemas.openxmlformats.org/spreadsheetml/2006/main">
  <x:si>
    <x:t xml:space="preserve">نموذج تحليل الربحية والتسعير — دليل الاستخدام</x:t>
  </x:si>
  <x:si>
    <x:t xml:space="preserve">الهدف من النموذج</x:t>
  </x:si>
  <x:si>
    <x:t xml:space="preserve">تحليل ربحية كل منتج/خدمة، حساب نقطة التعادل، بناء أسعار البيع بثلاث طرق، واختبار حساسية الربح لتغير السعر والكمية.</x:t>
  </x:si>
  <x:si>
    <x:t xml:space="preserve">خطوة 1</x:t>
  </x:si>
  <x:si>
    <x:t xml:space="preserve">افتح شيت «المدخلات» وأدخل بيانات منتجاتك: الاسم، سعر البيع الحالي، الكمية الشهرية، والتكاليف المتغيرة للوحدة. الصفوف الفارغة تُتجاهل تلقائيًا.</x:t>
  </x:si>
  <x:si>
    <x:t xml:space="preserve">خطوة 2</x:t>
  </x:si>
  <x:si>
    <x:t xml:space="preserve">في نفس الشيت أدخل التكاليف الثابتة الشهرية (إيجار، رواتب، ...) والافتراضات الرئيسية (هامش الربح المستهدف، نسبة الزكاة/الضريبة).</x:t>
  </x:si>
  <x:si>
    <x:t xml:space="preserve">خطوة 3</x:t>
  </x:si>
  <x:si>
    <x:t xml:space="preserve">راجع شيت «تحليل الربحية» — كل الأرقام تُحسب تلقائيًا: هامش المساهمة، توزيع التكاليف الثابتة، صافي ربح كل منتج وترتيبه.</x:t>
  </x:si>
  <x:si>
    <x:t xml:space="preserve">خطوة 4</x:t>
  </x:si>
  <x:si>
    <x:t xml:space="preserve">شيت «نقطة التعادل» يعرض إيراد وكميات التعادل وهامش الأمان على مستوى الشركة وكل منتج.</x:t>
  </x:si>
  <x:si>
    <x:t xml:space="preserve">خطوة 5</x:t>
  </x:si>
  <x:si>
    <x:t xml:space="preserve">شيت «التسعير» يقترح سعرًا لكل منتج بثلاث طرق: التكلفة + هامش، الهامش المستهدف، وسعر التعادل — مع مقارنتها بالسعر الحالي.</x:t>
  </x:si>
  <x:si>
    <x:t xml:space="preserve">خطوة 6</x:t>
  </x:si>
  <x:si>
    <x:t xml:space="preserve">شيت «تحليل الحساسية» يعرض صافي الربح عند تغير السعر (±20%) والكمية (±20%) في جدول واحد.</x:t>
  </x:si>
  <x:si>
    <x:t xml:space="preserve">خطوة 7</x:t>
  </x:si>
  <x:si>
    <x:t xml:space="preserve">شيت «الملخص» لوحة سريعة للإدارة: أهم المؤشرات وأفضل/أسوأ منتج.</x:t>
  </x:si>
  <x:si>
    <x:t xml:space="preserve">دلالة الألوان</x:t>
  </x:si>
  <x:si>
    <x:t xml:space="preserve">أزرق = خلية إدخال يدوي • أسود = معادلة لا تُعدَّل • أخضر = ربط من شيت آخر • تظليل أصفر = افتراض رئيسي يجب مراجعته.</x:t>
  </x:si>
  <x:si>
    <x:t xml:space="preserve">ملاحظات مهمة</x:t>
  </x:si>
  <x:si>
    <x:t xml:space="preserve">توزيع التكاليف الثابتة يتم حسب حصة كل منتج من الإيراد (قابل للتغيير من المدخلات إلى التوزيع بالكمية). النسب تُدخل كنسبة مئوية (مثال: 15%). البيانات الحالية أمثلة توضيحية — استبدلها ببياناتك.</x:t>
  </x:si>
  <x:si>
    <x:t xml:space="preserve">مثال خلية إدخال</x:t>
  </x:si>
  <x:si>
    <x:t xml:space="preserve">تُعدَّل بحرية</x:t>
  </x:si>
  <x:si>
    <x:t xml:space="preserve">افتراض رئيسي</x:t>
  </x:si>
  <x:si>
    <x:t xml:space="preserve">راجعه قبل الاعتماد على النتائج</x:t>
  </x:si>
  <x:si>
    <x:t xml:space="preserve">لوحة الملخص التنفيذي (شهريًا)</x:t>
  </x:si>
  <x:si>
    <x:t xml:space="preserve">إجمالي الإيراد</x:t>
  </x:si>
  <x:si>
    <x:t xml:space="preserve">إجمالي التكاليف المتغيرة</x:t>
  </x:si>
  <x:si>
    <x:t xml:space="preserve">إجمالي هامش المساهمة</x:t>
  </x:si>
  <x:si>
    <x:t xml:space="preserve">نسبة هامش المساهمة</x:t>
  </x:si>
  <x:si>
    <x:t xml:space="preserve">إجمالي التكاليف الثابتة</x:t>
  </x:si>
  <x:si>
    <x:t xml:space="preserve">صافي الربح قبل الزكاة/الضريبة</x:t>
  </x:si>
  <x:si>
    <x:t xml:space="preserve">صافي الربح بعد الزكاة/الضريبة</x:t>
  </x:si>
  <x:si>
    <x:t xml:space="preserve">هامش صافي الربح</x:t>
  </x:si>
  <x:si>
    <x:t xml:space="preserve">إيراد نقطة التعادل</x:t>
  </x:si>
  <x:si>
    <x:t xml:space="preserve">هامش الأمان</x:t>
  </x:si>
  <x:si>
    <x:t xml:space="preserve">أفضل منتج (أعلى صافي ربح)</x:t>
  </x:si>
  <x:si>
    <x:t xml:space="preserve">أضعف منتج (أدنى صافي ربح)</x:t>
  </x:si>
  <x:si>
    <x:t xml:space="preserve">الحالة مقابل نقطة التعادل</x:t>
  </x:si>
  <x:si>
    <x:t xml:space="preserve">ملاحظة: كل القيم محسوبة تلقائيًا من شيت المدخلات — لا تعدّل هنا.</x:t>
  </x:si>
  <x:si>
    <x:t xml:space="preserve">المدخلات والافتراضات — أدخل بياناتك في الخلايا الزرقاء فقط</x:t>
  </x:si>
  <x:si>
    <x:t xml:space="preserve">بيانات المنتجات / الخدمات (شهريًا)</x:t>
  </x:si>
  <x:si>
    <x:t xml:space="preserve">المنتج / الخدمة</x:t>
  </x:si>
  <x:si>
    <x:t xml:space="preserve">سعر البيع
(ر.س)</x:t>
  </x:si>
  <x:si>
    <x:t xml:space="preserve">الكمية
الشهرية</x:t>
  </x:si>
  <x:si>
    <x:t xml:space="preserve">مواد مباشرة
للوحدة</x:t>
  </x:si>
  <x:si>
    <x:t xml:space="preserve">أجور مباشرة
للوحدة</x:t>
  </x:si>
  <x:si>
    <x:t xml:space="preserve">تكاليف متغيرة أخرى
للوحدة</x:t>
  </x:si>
  <x:si>
    <x:t xml:space="preserve">عمولة بيع
% من السعر</x:t>
  </x:si>
  <x:si>
    <x:t xml:space="preserve">كاميرا مراقبة داخلية 4MP</x:t>
  </x:si>
  <x:si>
    <x:t xml:space="preserve">كاميرا مراقبة خارجية 8MP</x:t>
  </x:si>
  <x:si>
    <x:t xml:space="preserve">جهاز تسجيل NVR — 16 قناة</x:t>
  </x:si>
  <x:si>
    <x:t xml:space="preserve">تمديد وتركيب نقطة كاميرا</x:t>
  </x:si>
  <x:si>
    <x:t xml:space="preserve">عقد صيانة سنوي (شهريًا)</x:t>
  </x:si>
  <x:si>
    <x:t xml:space="preserve">شاشة عرض 24 بوصة</x:t>
  </x:si>
  <x:si>
    <x:t xml:space="preserve">الصفوف الفارغة تُتجاهل تلقائيًا في كل الحسابات — البيانات أعلاه أمثلة توضيحية، استبدلها ببياناتك الفعلية.</x:t>
  </x:si>
  <x:si>
    <x:t xml:space="preserve">التكاليف الثابتة الشهرية (ر.س)</x:t>
  </x:si>
  <x:si>
    <x:t xml:space="preserve">الافتراضات الرئيسية</x:t>
  </x:si>
  <x:si>
    <x:t xml:space="preserve">البند</x:t>
  </x:si>
  <x:si>
    <x:t xml:space="preserve">المبلغ الشهري</x:t>
  </x:si>
  <x:si>
    <x:t xml:space="preserve">الافتراض</x:t>
  </x:si>
  <x:si>
    <x:t xml:space="preserve">القيمة</x:t>
  </x:si>
  <x:si>
    <x:t xml:space="preserve">إيجار المعرض / المكتب</x:t>
  </x:si>
  <x:si>
    <x:t xml:space="preserve">هامش صافي الربح المستهدف</x:t>
  </x:si>
  <x:si>
    <x:t xml:space="preserve">رواتب إدارية وثابتة</x:t>
  </x:si>
  <x:si>
    <x:t xml:space="preserve">نسبة هامش الإضافة على التكلفة (Markup)</x:t>
  </x:si>
  <x:si>
    <x:t xml:space="preserve">كهرباء واتصالات وإنترنت</x:t>
  </x:si>
  <x:si>
    <x:t xml:space="preserve">نسبة الزكاة / الضريبة على الربح</x:t>
  </x:si>
  <x:si>
    <x:t xml:space="preserve">اشتراكات برامج (Odoo وغيرها)</x:t>
  </x:si>
  <x:si>
    <x:t xml:space="preserve">أساس توزيع التكاليف الثابتة (1=الإيراد، 2=الكمية)</x:t>
  </x:si>
  <x:si>
    <x:t xml:space="preserve">تسويق وإعلانات</x:t>
  </x:si>
  <x:si>
    <x:t xml:space="preserve">المصدر: أرقام تقديرية من إدارة الشركة — حدّثها من دفاترك الفعلية.</x:t>
  </x:si>
  <x:si>
    <x:t xml:space="preserve">تأمينات ورسوم حكومية</x:t>
  </x:si>
  <x:si>
    <x:t xml:space="preserve">إهلاك أصول ثابتة</x:t>
  </x:si>
  <x:si>
    <x:t xml:space="preserve">مصاريف ثابتة أخرى</x:t>
  </x:si>
  <x:si>
    <x:t xml:space="preserve">تحليل الربحية لكل منتج (شهريًا — ر.س)</x:t>
  </x:si>
  <x:si>
    <x:t xml:space="preserve">المنتج</x:t>
  </x:si>
  <x:si>
    <x:t xml:space="preserve">سعر البيع</x:t>
  </x:si>
  <x:si>
    <x:t xml:space="preserve">الكمية</x:t>
  </x:si>
  <x:si>
    <x:t xml:space="preserve">الإيراد</x:t>
  </x:si>
  <x:si>
    <x:t xml:space="preserve">تكلفة متغيرة
للوحدة</x:t>
  </x:si>
  <x:si>
    <x:t xml:space="preserve">إجمالي التكاليف
المتغيرة</x:t>
  </x:si>
  <x:si>
    <x:t xml:space="preserve">هامش المساهمة
للوحدة</x:t>
  </x:si>
  <x:si>
    <x:t xml:space="preserve">إجمالي هامش
المساهمة</x:t>
  </x:si>
  <x:si>
    <x:t xml:space="preserve">نسبة هامش
المساهمة</x:t>
  </x:si>
  <x:si>
    <x:t xml:space="preserve">تكاليف ثابتة
موزعة</x:t>
  </x:si>
  <x:si>
    <x:t xml:space="preserve">صافي الربح</x:t>
  </x:si>
  <x:si>
    <x:t xml:space="preserve">هامش صافي
الربح</x:t>
  </x:si>
  <x:si>
    <x:t xml:space="preserve">الترتيب</x:t>
  </x:si>
  <x:si>
    <x:t xml:space="preserve">الإجمالي</x:t>
  </x:si>
  <x:si>
    <x:t xml:space="preserve">الربح قبل الزكاة/الضريبة</x:t>
  </x:si>
  <x:si>
    <x:t xml:space="preserve">الزكاة / الضريبة</x:t>
  </x:si>
  <x:si>
    <x:t xml:space="preserve">ملاحظة: التكاليف الثابتة موزعة حسب الأساس المحدد في المدخلات (الإيراد افتراضيًا).</x:t>
  </x:si>
  <x:si>
    <x:t xml:space="preserve">تحليل نقطة التعادل (شهريًا)</x:t>
  </x:si>
  <x:si>
    <x:t xml:space="preserve">إجمالي الإيراد الحالي</x:t>
  </x:si>
  <x:si>
    <x:t xml:space="preserve">نسبة هامش المساهمة المرجّحة</x:t>
  </x:si>
  <x:si>
    <x:t xml:space="preserve">هامش الأمان (ر.س)</x:t>
  </x:si>
  <x:si>
    <x:t xml:space="preserve">هامش الأمان (%)</x:t>
  </x:si>
  <x:si>
    <x:t xml:space="preserve">التفسير: إذا كان الإيراد الحالي أعلى من إيراد التعادل فالشركة رابحة، وهامش الأمان يوضح نسبة الانخفاض في المبيعات التي تتحملها قبل الخسارة.</x:t>
  </x:si>
  <x:si>
    <x:t xml:space="preserve">كمية التعادل
(وحدة/شهر)</x:t>
  </x:si>
  <x:si>
    <x:t xml:space="preserve">الكمية الحالية</x:t>
  </x:si>
  <x:si>
    <x:t xml:space="preserve">كمية تعادل المنتج = التكاليف الثابتة الموزعة عليه ÷ هامش مساهمة الوحدة.</x:t>
  </x:si>
  <x:si>
    <x:t xml:space="preserve">بناء الأسعار — ثلاث طرق مقارنة بالسعر الحالي (ر.س)</x:t>
  </x:si>
  <x:si>
    <x:t xml:space="preserve">السعر الحالي</x:t>
  </x:si>
  <x:si>
    <x:t xml:space="preserve">التكلفة الكاملة
للوحدة</x:t>
  </x:si>
  <x:si>
    <x:t xml:space="preserve">سعر التكلفة
+ هامش الإضافة</x:t>
  </x:si>
  <x:si>
    <x:t xml:space="preserve">سعر الهامش
المستهدف</x:t>
  </x:si>
  <x:si>
    <x:t xml:space="preserve">سعر التعادل
(أدنى سعر)</x:t>
  </x:si>
  <x:si>
    <x:t xml:space="preserve">السعر المقترح
(الأعلى من الطريقتين)</x:t>
  </x:si>
  <x:si>
    <x:t xml:space="preserve">فرق السعر المقترح
عن الحالي</x:t>
  </x:si>
  <x:si>
    <x:t xml:space="preserve">• التكلفة الكاملة = التكلفة المتغيرة للوحدة + نصيب الوحدة من التكاليف الثابتة الموزعة.</x:t>
  </x:si>
  <x:si>
    <x:t xml:space="preserve">• سعر الهامش المستهدف = التكلفة الكاملة ÷ (1 − هامش الربح المستهدف).</x:t>
  </x:si>
  <x:si>
    <x:t xml:space="preserve">• سعر التعادل هو الحد الأدنى المطلق — البيع تحته يعني خسارة محاسبية.</x:t>
  </x:si>
  <x:si>
    <x:t xml:space="preserve">• العمولة محسوبة ضمن التكلفة على أساس السعر الحالي؛ عند تغيير السعر فعليًا حدّث السعر في المدخلات لإعادة الاحتساب بدقة.</x:t>
  </x:si>
  <x:si>
    <x:t xml:space="preserve">حساسية صافي الربح الشهري لتغير السعر والكمية (ر.س)</x:t>
  </x:si>
  <x:si>
    <x:t xml:space="preserve">قيم أساس (من تحليل الربحية):</x:t>
  </x:si>
  <x:si>
    <x:t xml:space="preserve">عمولات البيع (متغيرة مع السعر والكمية)</x:t>
  </x:si>
  <x:si>
    <x:t xml:space="preserve">تكاليف متغيرة أخرى (متغيرة مع الكمية فقط)</x:t>
  </x:si>
  <x:si>
    <x:t xml:space="preserve">التكاليف الثابتة</x:t>
  </x:si>
  <x:si>
    <x:t xml:space="preserve">الصفوف: تغير الكمية ▼ • الأعمدة: تغير السعر ◄</x:t>
  </x:si>
  <x:si>
    <x:t xml:space="preserve">الربح الصافي</x:t>
  </x:si>
  <x:si>
    <x:t xml:space="preserve">الافتراض: العمولات تتغير مع السعر والكمية، وباقي التكاليف المتغيرة مع الكمية فقط، والتكاليف الثابتة لا تتغير ضمن هذا المدى. الخلية الصفراء = الوضع الحالي.</x:t>
  </x:si>
</x:sst>
</file>

<file path=xl/styles.xml><?xml version="1.0" encoding="utf-8"?>
<x:styleSheet xmlns:x="http://schemas.openxmlformats.org/spreadsheetml/2006/main">
  <x:numFmts count="7">
    <x:numFmt numFmtId="164" formatCode="General"/>
    <x:numFmt numFmtId="165" formatCode="#,##0;\(#,##0\);\-"/>
    <x:numFmt numFmtId="166" formatCode="0.0%;\(0.0%\);\-"/>
    <x:numFmt numFmtId="167" formatCode="#,##0.00;\(#,##0.00\);\-"/>
    <x:numFmt numFmtId="168" formatCode="0"/>
    <x:numFmt numFmtId="169" formatCode="#,##0.0;\(#,##0.0\);\-"/>
    <x:numFmt numFmtId="170" formatCode="0%"/>
  </x:numFmts>
  <x:fonts count="13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4"/>
      <x:color rgb="FFFFFFFF"/>
      <x:name val="Arial"/>
    </x:font>
    <x:font>
      <x:b/>
      <x:sz val="10"/>
      <x:name val="Arial"/>
    </x:font>
    <x:font>
      <x:sz val="10"/>
      <x:name val="Arial"/>
    </x:font>
    <x:font>
      <x:sz val="10"/>
      <x:color rgb="FF0000FF"/>
      <x:name val="Arial"/>
    </x:font>
    <x:font>
      <x:i/>
      <x:sz val="9"/>
      <x:color rgb="FF808080"/>
      <x:name val="Arial"/>
    </x:font>
    <x:font>
      <x:sz val="10"/>
      <x:color rgb="FF008000"/>
      <x:name val="Arial"/>
    </x:font>
    <x:font>
      <x:sz val="10"/>
      <x:color rgb="FF000000"/>
      <x:name val="Arial"/>
    </x:font>
    <x:font>
      <x:b/>
      <x:sz val="10"/>
      <x:color rgb="FFFFFFFF"/>
      <x:name val="Arial"/>
    </x:font>
    <x:font>
      <x:b/>
      <x:sz val="11"/>
      <x:color rgb="FFFFFFFF"/>
      <x:name val="Calibri"/>
    </x:font>
  </x:fonts>
  <x:fills count="10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DEBF7"/>
      </x:patternFill>
    </x:fill>
    <x:fill>
      <x:patternFill patternType="solid">
        <x:fgColor rgb="FFFFFF00"/>
      </x:patternFill>
    </x:fill>
    <x:fill>
      <x:patternFill patternType="solid">
        <x:fgColor rgb="FFC6EFCE"/>
      </x:patternFill>
    </x:fill>
    <x:fill>
      <x:patternFill patternType="solid">
        <x:fgColor rgb="FFFFC7CE"/>
      </x:patternFill>
    </x:fill>
    <x:fill>
      <x:patternFill patternType="solid">
        <x:fgColor rgb="FF2E75B6"/>
      </x:patternFill>
    </x:fill>
    <x:fill>
      <x:patternFill patternType="solid">
        <x:fgColor rgb="FFBDD7EE"/>
      </x:patternFill>
    </x:fill>
    <x:fill>
      <x:patternFill patternType="solid">
        <x:fgColor rgb="FF10253F"/>
      </x:patternFill>
    </x:fill>
  </x:fills>
  <x:borders count="2">
    <x:border diagonalUp="0" diagonalDown="0"/>
    <x:border diagonalUp="0" diagonalDown="0">
      <x:left style="thin">
        <x:color rgb="FFB0B0B0"/>
      </x:left>
      <x:right style="thin">
        <x:color rgb="FFB0B0B0"/>
      </x:right>
      <x:top style="thin">
        <x:color rgb="FFB0B0B0"/>
      </x:top>
      <x:bottom style="thin">
        <x:color rgb="FFB0B0B0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47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2" borderId="0" xfId="0" applyFont="1" applyBorder="1" applyAlignment="1">
      <x:alignment horizontal="center" vertical="center" wrapText="1"/>
    </x:xf>
    <x:xf numFmtId="164" fontId="5" fillId="3" borderId="1" xfId="0" applyFont="1" applyBorder="1" applyAlignment="1">
      <x:alignment horizontal="right" vertical="center" wrapText="0"/>
    </x:xf>
    <x:xf numFmtId="164" fontId="6" fillId="0" borderId="1" xfId="0" applyFont="1" applyBorder="1" applyAlignment="1">
      <x:alignment horizontal="right" vertical="center" wrapText="1"/>
    </x:xf>
    <x:xf numFmtId="164" fontId="7" fillId="0" borderId="1" xfId="0" applyFont="1" applyBorder="1" applyAlignment="1">
      <x:alignment horizontal="right" vertical="center" wrapText="0"/>
    </x:xf>
    <x:xf numFmtId="164" fontId="8" fillId="0" borderId="1" xfId="0" applyFont="1" applyBorder="1" applyAlignment="1">
      <x:alignment horizontal="right" vertical="center" wrapText="0"/>
    </x:xf>
    <x:xf numFmtId="164" fontId="5" fillId="4" borderId="1" xfId="0" applyFont="1" applyBorder="1" applyAlignment="1">
      <x:alignment horizontal="right" vertical="center" wrapText="0"/>
    </x:xf>
    <x:xf numFmtId="165" fontId="9" fillId="0" borderId="1" xfId="0" applyFont="1" applyBorder="1" applyAlignment="1">
      <x:alignment horizontal="general" vertical="bottom" wrapText="0"/>
    </x:xf>
    <x:xf numFmtId="166" fontId="9" fillId="0" borderId="1" xfId="0" applyFont="1" applyBorder="1" applyAlignment="1">
      <x:alignment horizontal="general" vertical="bottom" wrapText="0"/>
    </x:xf>
    <x:xf numFmtId="164" fontId="5" fillId="5" borderId="1" xfId="0" applyFont="1" applyBorder="1" applyAlignment="1">
      <x:alignment horizontal="right" vertical="center" wrapText="0"/>
    </x:xf>
    <x:xf numFmtId="164" fontId="10" fillId="5" borderId="1" xfId="0" applyFont="1" applyBorder="1" applyAlignment="1">
      <x:alignment horizontal="right" vertical="center" wrapText="0"/>
    </x:xf>
    <x:xf numFmtId="164" fontId="5" fillId="6" borderId="1" xfId="0" applyFont="1" applyBorder="1" applyAlignment="1">
      <x:alignment horizontal="right" vertical="center" wrapText="0"/>
    </x:xf>
    <x:xf numFmtId="164" fontId="10" fillId="6" borderId="1" xfId="0" applyFont="1" applyBorder="1" applyAlignment="1">
      <x:alignment horizontal="right" vertical="center" wrapText="0"/>
    </x:xf>
    <x:xf numFmtId="164" fontId="10" fillId="0" borderId="1" xfId="0" applyFont="1" applyBorder="1" applyAlignment="1">
      <x:alignment horizontal="center" vertical="center" wrapText="1"/>
    </x:xf>
    <x:xf numFmtId="164" fontId="8" fillId="0" borderId="0" xfId="0" applyFont="1" applyBorder="0" applyAlignment="1">
      <x:alignment horizontal="right" vertical="center" wrapText="0"/>
    </x:xf>
    <x:xf numFmtId="164" fontId="11" fillId="7" borderId="1" xfId="0" applyFont="1" applyBorder="1" applyAlignment="1">
      <x:alignment horizontal="center" vertical="center" wrapText="1"/>
    </x:xf>
    <x:xf numFmtId="167" fontId="7" fillId="0" borderId="1" xfId="0" applyFont="1" applyBorder="1" applyAlignment="1">
      <x:alignment horizontal="general" vertical="bottom" wrapText="0"/>
    </x:xf>
    <x:xf numFmtId="165" fontId="7" fillId="0" borderId="1" xfId="0" applyFont="1" applyBorder="1" applyAlignment="1">
      <x:alignment horizontal="general" vertical="bottom" wrapText="0"/>
    </x:xf>
    <x:xf numFmtId="166" fontId="7" fillId="0" borderId="1" xfId="0" applyFont="1" applyBorder="1" applyAlignment="1">
      <x:alignment horizontal="general" vertical="bottom" wrapText="0"/>
    </x:xf>
    <x:xf numFmtId="164" fontId="7" fillId="0" borderId="1" xfId="0" applyFont="1" applyBorder="1" applyAlignment="1">
      <x:alignment horizontal="general" vertical="bottom" wrapText="0"/>
    </x:xf>
    <x:xf numFmtId="164" fontId="6" fillId="0" borderId="1" xfId="0" applyFont="1" applyBorder="1" applyAlignment="1">
      <x:alignment horizontal="right" vertical="center" wrapText="0"/>
    </x:xf>
    <x:xf numFmtId="166" fontId="7" fillId="4" borderId="1" xfId="0" applyFont="1" applyBorder="1" applyAlignment="1">
      <x:alignment horizontal="general" vertical="bottom" wrapText="0"/>
    </x:xf>
    <x:xf numFmtId="168" fontId="7" fillId="4" borderId="1" xfId="0" applyFont="1" applyBorder="1" applyAlignment="1">
      <x:alignment horizontal="general" vertical="bottom" wrapText="0"/>
    </x:xf>
    <x:xf numFmtId="164" fontId="5" fillId="8" borderId="1" xfId="0" applyFont="1" applyBorder="1" applyAlignment="1">
      <x:alignment horizontal="right" vertical="center" wrapText="0"/>
    </x:xf>
    <x:xf numFmtId="165" fontId="10" fillId="8" borderId="1" xfId="0" applyFont="1" applyBorder="1" applyAlignment="1">
      <x:alignment horizontal="general" vertical="bottom" wrapText="0"/>
    </x:xf>
    <x:xf numFmtId="164" fontId="9" fillId="0" borderId="1" xfId="0" applyFont="1" applyBorder="1" applyAlignment="1">
      <x:alignment horizontal="right" vertical="center" wrapText="0"/>
    </x:xf>
    <x:xf numFmtId="167" fontId="9" fillId="0" borderId="1" xfId="0" applyFont="1" applyBorder="1" applyAlignment="1">
      <x:alignment horizontal="general" vertical="bottom" wrapText="0"/>
    </x:xf>
    <x:xf numFmtId="167" fontId="10" fillId="0" borderId="1" xfId="0" applyFont="1" applyBorder="1" applyAlignment="1">
      <x:alignment horizontal="general" vertical="bottom" wrapText="0"/>
    </x:xf>
    <x:xf numFmtId="166" fontId="10" fillId="0" borderId="1" xfId="0" applyFont="1" applyBorder="1" applyAlignment="1">
      <x:alignment horizontal="general" vertical="bottom" wrapText="0"/>
    </x:xf>
    <x:xf numFmtId="168" fontId="10" fillId="0" borderId="1" xfId="0" applyFont="1" applyBorder="1" applyAlignment="1">
      <x:alignment horizontal="center" vertical="center" wrapText="1"/>
    </x:xf>
    <x:xf numFmtId="164" fontId="10" fillId="8" borderId="1" xfId="0" applyFont="1" applyBorder="1" applyAlignment="1">
      <x:alignment horizontal="general" vertical="bottom" wrapText="0"/>
    </x:xf>
    <x:xf numFmtId="167" fontId="10" fillId="8" borderId="1" xfId="0" applyFont="1" applyBorder="1" applyAlignment="1">
      <x:alignment horizontal="general" vertical="bottom" wrapText="0"/>
    </x:xf>
    <x:xf numFmtId="166" fontId="10" fillId="8" borderId="1" xfId="0" applyFont="1" applyBorder="1" applyAlignment="1">
      <x:alignment horizontal="general" vertical="bottom" wrapText="0"/>
    </x:xf>
    <x:xf numFmtId="164" fontId="8" fillId="0" borderId="0" xfId="0" applyFont="1" applyBorder="0" applyAlignment="1">
      <x:alignment horizontal="right" vertical="bottom" wrapText="1"/>
    </x:xf>
    <x:xf numFmtId="164" fontId="11" fillId="0" borderId="0" xfId="0" applyFont="1" applyBorder="0" applyAlignment="1">
      <x:alignment horizontal="center" vertical="center" wrapText="1"/>
    </x:xf>
    <x:xf numFmtId="169" fontId="10" fillId="0" borderId="1" xfId="0" applyFont="1" applyBorder="1" applyAlignment="1">
      <x:alignment horizontal="general" vertical="bottom" wrapText="0"/>
    </x:xf>
    <x:xf numFmtId="167" fontId="10" fillId="3" borderId="1" xfId="0" applyFont="1" applyBorder="1" applyAlignment="1">
      <x:alignment horizontal="general" vertical="bottom" wrapText="0"/>
    </x:xf>
    <x:xf numFmtId="165" fontId="10" fillId="0" borderId="1" xfId="0" applyFont="1" applyBorder="1" applyAlignment="1">
      <x:alignment horizontal="general" vertical="bottom" wrapText="0"/>
    </x:xf>
    <x:xf numFmtId="170" fontId="11" fillId="7" borderId="1" xfId="0" applyFont="1" applyBorder="1" applyAlignment="1">
      <x:alignment horizontal="center" vertical="center" wrapText="1"/>
    </x:xf>
    <x:xf numFmtId="170" fontId="5" fillId="3" borderId="1" xfId="0" applyFont="1" applyBorder="1" applyAlignment="1">
      <x:alignment horizontal="center" vertical="center" wrapText="1"/>
    </x:xf>
    <x:xf numFmtId="165" fontId="10" fillId="4" borderId="1" xfId="0" applyFont="1" applyBorder="1" applyAlignment="1">
      <x:alignment horizontal="general" vertical="bottom" wrapText="0"/>
    </x:xf>
    <x:xf numFmtId="164" fontId="0" fillId="9" borderId="0" xfId="0" applyNumberFormat="1" applyFont="1" applyFill="1" applyBorder="1" applyAlignment="1">
      <x:alignment horizontal="general" vertical="bottom" wrapText="0"/>
    </x:xf>
    <x:xf numFmtId="164" fontId="12" fillId="9" borderId="0" xfId="0" applyNumberFormat="1" applyFont="1" applyFill="1" applyBorder="1" applyAlignment="1">
      <x:alignment horizontal="general" vertical="bottom" wrapText="0"/>
    </x:xf>
    <x:xf numFmtId="164" fontId="12" fillId="9" borderId="0" xfId="0" applyNumberFormat="1" applyFont="1" applyFill="1" applyBorder="1" applyAlignment="1">
      <x:alignment horizontal="general" vertical="bottom" wrapText="1"/>
    </x:xf>
    <x:xf numFmtId="164" fontId="12" fillId="9" borderId="0" xfId="0" applyNumberFormat="1" applyFont="1" applyFill="1" applyBorder="1" applyAlignment="1">
      <x:alignment horizontal="center" vertical="bottom" wrapText="1"/>
    </x:xf>
    <x:xf numFmtId="164" fontId="12" fillId="9" borderId="0" xfId="0" applyNumberFormat="1" applyFont="1" applyFill="1" applyBorder="1" applyAlignment="1">
      <x:alignment horizontal="center" vertical="center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B0B0B0"/>
      <x:rgbColor rgb="FF808080"/>
      <x:rgbColor rgb="FF9999FF"/>
      <x:rgbColor rgb="FF993366"/>
      <x:rgbColor rgb="FFFFFFCC"/>
      <x:rgbColor rgb="FFDDEBF7"/>
      <x:rgbColor rgb="FF660066"/>
      <x:rgbColor rgb="FFFF8080"/>
      <x:rgbColor rgb="FF0066CC"/>
      <x:rgbColor rgb="FFBDD7EE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6EFCE"/>
      <x:rgbColor rgb="FFFFFF99"/>
      <x:rgbColor rgb="FF99CCFF"/>
      <x:rgbColor rgb="FFFF99CC"/>
      <x:rgbColor rgb="FFCC99FF"/>
      <x:rgbColor rgb="FFFFC7CE"/>
      <x:rgbColor rgb="FF2E75B6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1F4E78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c4e503a284bf2" /><Relationship Type="http://schemas.openxmlformats.org/officeDocument/2006/relationships/theme" Target="/xl/theme/theme1.xml" Id="R4f6e552aa3524111" /><Relationship Type="http://schemas.openxmlformats.org/officeDocument/2006/relationships/sharedStrings" Target="/xl/sharedStrings.xml" Id="R19a8a5c5ae714860" /><Relationship Type="http://schemas.openxmlformats.org/officeDocument/2006/relationships/worksheet" Target="/xl/worksheets/sheet1.xml" Id="R988f3e9fc8574ad7" /><Relationship Type="http://schemas.openxmlformats.org/officeDocument/2006/relationships/worksheet" Target="/xl/worksheets/sheet2.xml" Id="R14014275e6ad460c" /><Relationship Type="http://schemas.openxmlformats.org/officeDocument/2006/relationships/worksheet" Target="/xl/worksheets/sheet3.xml" Id="Rb3ea58524ea64ac3" /><Relationship Type="http://schemas.openxmlformats.org/officeDocument/2006/relationships/worksheet" Target="/xl/worksheets/sheet4.xml" Id="Rc675e83334f24d28" /><Relationship Type="http://schemas.openxmlformats.org/officeDocument/2006/relationships/worksheet" Target="/xl/worksheets/sheet5.xml" Id="R8b04e1aa58e44cba" /><Relationship Type="http://schemas.openxmlformats.org/officeDocument/2006/relationships/worksheet" Target="/xl/worksheets/sheet6.xml" Id="Rfdc9c4d918054ca3" /><Relationship Type="http://schemas.openxmlformats.org/officeDocument/2006/relationships/worksheet" Target="/xl/worksheets/sheet7.xml" Id="R9bf32fb6719f4cd9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30" style="1" hidden="0" customWidth="1"/>
    <x:col min="3" max="3" width="75" style="1" hidden="0" customWidth="1"/>
  </x:cols>
  <x:sheetData>
    <x:row r="2" ht="17.25" hidden="0" customHeight="1">
      <x:c r="B2" s="2" t="s">
        <x:v>0</x:v>
      </x:c>
      <x:c r="C2" s="2"/>
    </x:row>
    <x:row r="4" ht="31.5" hidden="0" customHeight="1">
      <x:c r="B4" s="3" t="s">
        <x:v>1</x:v>
      </x:c>
      <x:c r="C4" s="4" t="s">
        <x:v>2</x:v>
      </x:c>
    </x:row>
    <x:row r="5" ht="31.5" hidden="0" customHeight="1">
      <x:c r="B5" s="3" t="s">
        <x:v>3</x:v>
      </x:c>
      <x:c r="C5" s="4" t="s">
        <x:v>4</x:v>
      </x:c>
    </x:row>
    <x:row r="6" ht="31.5" hidden="0" customHeight="1">
      <x:c r="B6" s="3" t="s">
        <x:v>5</x:v>
      </x:c>
      <x:c r="C6" s="4" t="s">
        <x:v>6</x:v>
      </x:c>
    </x:row>
    <x:row r="7" ht="31.5" hidden="0" customHeight="1">
      <x:c r="B7" s="3" t="s">
        <x:v>7</x:v>
      </x:c>
      <x:c r="C7" s="4" t="s">
        <x:v>8</x:v>
      </x:c>
    </x:row>
    <x:row r="8" ht="31.5" hidden="0" customHeight="1">
      <x:c r="B8" s="3" t="s">
        <x:v>9</x:v>
      </x:c>
      <x:c r="C8" s="4" t="s">
        <x:v>10</x:v>
      </x:c>
    </x:row>
    <x:row r="9" ht="31.5" hidden="0" customHeight="1">
      <x:c r="B9" s="3" t="s">
        <x:v>11</x:v>
      </x:c>
      <x:c r="C9" s="4" t="s">
        <x:v>12</x:v>
      </x:c>
    </x:row>
    <x:row r="10" ht="31.5" hidden="0" customHeight="1">
      <x:c r="B10" s="3" t="s">
        <x:v>13</x:v>
      </x:c>
      <x:c r="C10" s="4" t="s">
        <x:v>14</x:v>
      </x:c>
    </x:row>
    <x:row r="11" ht="31.5" hidden="0" customHeight="1">
      <x:c r="B11" s="3" t="s">
        <x:v>15</x:v>
      </x:c>
      <x:c r="C11" s="4" t="s">
        <x:v>16</x:v>
      </x:c>
    </x:row>
    <x:row r="12" ht="31.5" hidden="0" customHeight="1">
      <x:c r="B12" s="3" t="s">
        <x:v>17</x:v>
      </x:c>
      <x:c r="C12" s="4" t="s">
        <x:v>18</x:v>
      </x:c>
    </x:row>
    <x:row r="13" ht="31.5" hidden="0" customHeight="1">
      <x:c r="B13" s="3" t="s">
        <x:v>19</x:v>
      </x:c>
      <x:c r="C13" s="4" t="s">
        <x:v>20</x:v>
      </x:c>
    </x:row>
    <x:row r="15" ht="15" hidden="0" customHeight="1">
      <x:c r="B15" s="5" t="s">
        <x:v>21</x:v>
      </x:c>
      <x:c r="C15" s="6" t="s">
        <x:v>22</x:v>
      </x:c>
    </x:row>
    <x:row r="16" ht="15" hidden="0" customHeight="1">
      <x:c r="B16" s="7" t="s">
        <x:v>23</x:v>
      </x:c>
      <x:c r="C16" s="6" t="s">
        <x:v>24</x:v>
      </x:c>
    </x:row>
    <x:row r="18" ht="28" customHeight="1">
      <x:c r="B18" s="46" t="str">
        <x:v>إعداد: نور عبدالوهاب  |  nourabdelwahab.com  |  hello@nourabdelwahab.com</x:v>
      </x:c>
      <x:c r="C18" s="46"/>
    </x:row>
  </x:sheetData>
  <x:mergeCells>
    <x:mergeCell ref="B2:C2"/>
    <x:mergeCell ref="B18:C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34" style="1" hidden="0" customWidth="1"/>
    <x:col min="3" max="3" width="30" style="1" hidden="0" customWidth="1"/>
    <x:col min="4" max="4" width="4" style="1" hidden="0" customWidth="1"/>
    <x:col min="5" max="5" width="40" style="1" hidden="0" customWidth="1"/>
  </x:cols>
  <x:sheetData>
    <x:row r="2" ht="17.25" hidden="0" customHeight="1">
      <x:c r="B2" s="2" t="s">
        <x:v>25</x:v>
      </x:c>
      <x:c r="C2" s="2"/>
    </x:row>
    <x:row r="3">
      <x:c r="B3"/>
      <x:c r="C3"/>
    </x:row>
    <x:row r="4" ht="15" hidden="0" customHeight="1">
      <x:c r="B4" s="3" t="s">
        <x:v>26</x:v>
      </x:c>
      <x:c r="C4" s="8" t="n">
        <x:f aca="0">'تحليل الربحية'!E20</x:f>
        <x:v>54885</x:v>
      </x:c>
    </x:row>
    <x:row r="5" ht="15" hidden="0" customHeight="1">
      <x:c r="B5" s="3" t="s">
        <x:v>27</x:v>
      </x:c>
      <x:c r="C5" s="8" t="n">
        <x:f aca="0">'تحليل الربحية'!G20</x:f>
        <x:v>33911.7</x:v>
      </x:c>
    </x:row>
    <x:row r="6" ht="15" hidden="0" customHeight="1">
      <x:c r="B6" s="3" t="s">
        <x:v>28</x:v>
      </x:c>
      <x:c r="C6" s="8" t="n">
        <x:f aca="0">'تحليل الربحية'!I20</x:f>
        <x:v>20973.3</x:v>
      </x:c>
    </x:row>
    <x:row r="7" ht="15" hidden="0" customHeight="1">
      <x:c r="B7" s="3" t="s">
        <x:v>29</x:v>
      </x:c>
      <x:c r="C7" s="9" t="n">
        <x:f aca="0">'تحليل الربحية'!J20</x:f>
        <x:v>0.3821317299808691</x:v>
      </x:c>
    </x:row>
    <x:row r="8" ht="15" hidden="0" customHeight="1">
      <x:c r="B8" s="3" t="s">
        <x:v>30</x:v>
      </x:c>
      <x:c r="C8" s="8" t="n">
        <x:f aca="0">'المدخلات'!$C$35</x:f>
        <x:v>19200</x:v>
      </x:c>
    </x:row>
    <x:row r="9" ht="15" hidden="0" customHeight="1">
      <x:c r="B9" s="3" t="s">
        <x:v>31</x:v>
      </x:c>
      <x:c r="C9" s="8" t="n">
        <x:f aca="0">'تحليل الربحية'!L20</x:f>
        <x:v>1773.3</x:v>
      </x:c>
    </x:row>
    <x:row r="10" ht="15" hidden="0" customHeight="1">
      <x:c r="B10" s="3" t="s">
        <x:v>32</x:v>
      </x:c>
      <x:c r="C10" s="8" t="n">
        <x:f aca="0">'تحليل الربحية'!C24</x:f>
        <x:v>1728.9675</x:v>
      </x:c>
    </x:row>
    <x:row r="11" ht="15" hidden="0" customHeight="1">
      <x:c r="B11" s="3" t="s">
        <x:v>33</x:v>
      </x:c>
      <x:c r="C11" s="9" t="n">
        <x:f aca="0">'تحليل الربحية'!M20</x:f>
        <x:v>0.03230937414594151</x:v>
      </x:c>
    </x:row>
    <x:row r="12" ht="15" hidden="0" customHeight="1">
      <x:c r="B12" s="3" t="s">
        <x:v>34</x:v>
      </x:c>
      <x:c r="C12" s="8" t="n">
        <x:f aca="0">'نقطة التعادل'!C8</x:f>
        <x:v>50244.45366251377</x:v>
      </x:c>
    </x:row>
    <x:row r="13" ht="15" hidden="0" customHeight="1">
      <x:c r="B13" s="3" t="s">
        <x:v>35</x:v>
      </x:c>
      <x:c r="C13" s="9" t="n">
        <x:f aca="0">'نقطة التعادل'!C10</x:f>
        <x:v>0.08455035688232176</x:v>
      </x:c>
    </x:row>
    <x:row r="14">
      <x:c r="B14"/>
      <x:c r="C14"/>
    </x:row>
    <x:row r="15" ht="15" hidden="0" customHeight="1">
      <x:c r="B15" s="10" t="s">
        <x:v>36</x:v>
      </x:c>
      <x:c r="C15" s="11" t="str">
        <x:f aca="0">IFERROR(INDEX('تحليل الربحية'!B5:B19,MATCH(MAX('تحليل الربحية'!L5:L19),'تحليل الربحية'!L5:L19,0)),"")</x:f>
        <x:v>تمديد وتركيب نقطة كاميرا</x:v>
      </x:c>
    </x:row>
    <x:row r="16" ht="15" hidden="0" customHeight="1">
      <x:c r="B16" s="12" t="s">
        <x:v>37</x:v>
      </x:c>
      <x:c r="C16" s="13" t="str">
        <x:f aca="0">IFERROR(INDEX('تحليل الربحية'!B5:B19,MATCH(MIN('تحليل الربحية'!L5:L19),'تحليل الربحية'!L5:L19,0)),"")</x:f>
        <x:v>شاشة عرض 24 بوصة</x:v>
      </x:c>
    </x:row>
    <x:row r="17" ht="15" hidden="0" customHeight="1">
      <x:c r="B17" s="3" t="s">
        <x:v>38</x:v>
      </x:c>
      <x:c r="C17" s="14" t="str">
        <x:f aca="0">IF('نقطة التعادل'!C9&gt;0,"فوق نقطة التعادل ✓","تحت نقطة التعادل ✗")</x:f>
        <x:v>فوق نقطة التعادل ✓</x:v>
      </x:c>
    </x:row>
    <x:row r="18">
      <x:c r="B18"/>
      <x:c r="C18"/>
    </x:row>
    <x:row r="19" ht="15" hidden="0" customHeight="1">
      <x:c r="B19" s="15" t="s">
        <x:v>39</x:v>
      </x:c>
      <x:c r="C19"/>
    </x:row>
  </x:sheetData>
  <x:mergeCells>
    <x:mergeCell ref="B2:C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26" style="1" hidden="0" customWidth="1"/>
    <x:col min="3" max="4" width="14" style="1" hidden="0" customWidth="1"/>
    <x:col min="5" max="6" width="16" style="1" hidden="0" customWidth="1"/>
    <x:col min="7" max="7" width="18" style="1" hidden="0" customWidth="1"/>
    <x:col min="8" max="9" width="16" style="1" hidden="0" customWidth="1"/>
  </x:cols>
  <x:sheetData>
    <x:row r="2" ht="17.25" hidden="0" customHeight="1">
      <x:c r="B2" s="2" t="s">
        <x:v>40</x:v>
      </x:c>
      <x:c r="C2" s="2"/>
      <x:c r="D2" s="2"/>
      <x:c r="E2" s="2"/>
      <x:c r="F2" s="2"/>
      <x:c r="G2" s="2"/>
      <x:c r="H2" s="2"/>
    </x:row>
    <x:row r="4" ht="15" hidden="0" customHeight="1">
      <x:c r="B4" s="3" t="s">
        <x:v>41</x:v>
      </x:c>
    </x:row>
    <x:row r="7" ht="30" hidden="0" customHeight="1">
      <x:c r="B7" s="16" t="s">
        <x:v>42</x:v>
      </x:c>
      <x:c r="C7" s="16" t="s">
        <x:v>43</x:v>
      </x:c>
      <x:c r="D7" s="16" t="s">
        <x:v>44</x:v>
      </x:c>
      <x:c r="E7" s="16" t="s">
        <x:v>45</x:v>
      </x:c>
      <x:c r="F7" s="16" t="s">
        <x:v>46</x:v>
      </x:c>
      <x:c r="G7" s="16" t="s">
        <x:v>47</x:v>
      </x:c>
      <x:c r="H7" s="16" t="s">
        <x:v>48</x:v>
      </x:c>
    </x:row>
    <x:row r="8" ht="15" hidden="0" customHeight="1">
      <x:c r="B8" s="5" t="s">
        <x:v>49</x:v>
      </x:c>
      <x:c r="C8" s="17" t="n">
        <x:v>299</x:v>
      </x:c>
      <x:c r="D8" s="18" t="n">
        <x:v>40</x:v>
      </x:c>
      <x:c r="E8" s="17" t="n">
        <x:v>145</x:v>
      </x:c>
      <x:c r="F8" s="17" t="n">
        <x:v>20</x:v>
      </x:c>
      <x:c r="G8" s="17" t="n">
        <x:v>10</x:v>
      </x:c>
      <x:c r="H8" s="19" t="n">
        <x:v>0.02</x:v>
      </x:c>
    </x:row>
    <x:row r="9" ht="15" hidden="0" customHeight="1">
      <x:c r="B9" s="5" t="s">
        <x:v>50</x:v>
      </x:c>
      <x:c r="C9" s="17" t="n">
        <x:v>549</x:v>
      </x:c>
      <x:c r="D9" s="18" t="n">
        <x:v>25</x:v>
      </x:c>
      <x:c r="E9" s="17" t="n">
        <x:v>290</x:v>
      </x:c>
      <x:c r="F9" s="17" t="n">
        <x:v>25</x:v>
      </x:c>
      <x:c r="G9" s="17" t="n">
        <x:v>15</x:v>
      </x:c>
      <x:c r="H9" s="19" t="n">
        <x:v>0.02</x:v>
      </x:c>
    </x:row>
    <x:row r="10" ht="15" hidden="0" customHeight="1">
      <x:c r="B10" s="5" t="s">
        <x:v>51</x:v>
      </x:c>
      <x:c r="C10" s="17" t="n">
        <x:v>1450</x:v>
      </x:c>
      <x:c r="D10" s="18" t="n">
        <x:v>8</x:v>
      </x:c>
      <x:c r="E10" s="17" t="n">
        <x:v>870</x:v>
      </x:c>
      <x:c r="F10" s="17" t="n">
        <x:v>40</x:v>
      </x:c>
      <x:c r="G10" s="17" t="n">
        <x:v>30</x:v>
      </x:c>
      <x:c r="H10" s="19" t="n">
        <x:v>0.02</x:v>
      </x:c>
    </x:row>
    <x:row r="11" ht="15" hidden="0" customHeight="1">
      <x:c r="B11" s="5" t="s">
        <x:v>52</x:v>
      </x:c>
      <x:c r="C11" s="17" t="n">
        <x:v>120</x:v>
      </x:c>
      <x:c r="D11" s="18" t="n">
        <x:v>90</x:v>
      </x:c>
      <x:c r="E11" s="17" t="n">
        <x:v>18</x:v>
      </x:c>
      <x:c r="F11" s="17" t="n">
        <x:v>45</x:v>
      </x:c>
      <x:c r="G11" s="17" t="n">
        <x:v>5</x:v>
      </x:c>
      <x:c r="H11" s="19" t="n">
        <x:v>0</x:v>
      </x:c>
    </x:row>
    <x:row r="12" ht="15" hidden="0" customHeight="1">
      <x:c r="B12" s="5" t="s">
        <x:v>53</x:v>
      </x:c>
      <x:c r="C12" s="17" t="n">
        <x:v>250</x:v>
      </x:c>
      <x:c r="D12" s="18" t="n">
        <x:v>12</x:v>
      </x:c>
      <x:c r="E12" s="17" t="n">
        <x:v>0</x:v>
      </x:c>
      <x:c r="F12" s="17" t="n">
        <x:v>90</x:v>
      </x:c>
      <x:c r="G12" s="17" t="n">
        <x:v>20</x:v>
      </x:c>
      <x:c r="H12" s="19" t="n">
        <x:v>0.05</x:v>
      </x:c>
    </x:row>
    <x:row r="13" ht="15" hidden="0" customHeight="1">
      <x:c r="B13" s="5" t="s">
        <x:v>54</x:v>
      </x:c>
      <x:c r="C13" s="17" t="n">
        <x:v>380</x:v>
      </x:c>
      <x:c r="D13" s="18" t="n">
        <x:v>10</x:v>
      </x:c>
      <x:c r="E13" s="17" t="n">
        <x:v>255</x:v>
      </x:c>
      <x:c r="F13" s="17" t="n">
        <x:v>10</x:v>
      </x:c>
      <x:c r="G13" s="17" t="n">
        <x:v>8</x:v>
      </x:c>
      <x:c r="H13" s="19" t="n">
        <x:v>0.02</x:v>
      </x:c>
    </x:row>
    <x:row r="14" ht="15" hidden="0" customHeight="1">
      <x:c r="B14" s="20"/>
      <x:c r="C14" s="17"/>
      <x:c r="D14" s="18"/>
      <x:c r="E14" s="17"/>
      <x:c r="F14" s="17"/>
      <x:c r="G14" s="17"/>
      <x:c r="H14" s="19"/>
    </x:row>
    <x:row r="15" ht="15" hidden="0" customHeight="1">
      <x:c r="B15" s="20"/>
      <x:c r="C15" s="17"/>
      <x:c r="D15" s="18"/>
      <x:c r="E15" s="17"/>
      <x:c r="F15" s="17"/>
      <x:c r="G15" s="17"/>
      <x:c r="H15" s="19"/>
    </x:row>
    <x:row r="16" ht="15" hidden="0" customHeight="1">
      <x:c r="B16" s="20"/>
      <x:c r="C16" s="17"/>
      <x:c r="D16" s="18"/>
      <x:c r="E16" s="17"/>
      <x:c r="F16" s="17"/>
      <x:c r="G16" s="17"/>
      <x:c r="H16" s="19"/>
    </x:row>
    <x:row r="17" ht="15" hidden="0" customHeight="1">
      <x:c r="B17" s="20"/>
      <x:c r="C17" s="17"/>
      <x:c r="D17" s="18"/>
      <x:c r="E17" s="17"/>
      <x:c r="F17" s="17"/>
      <x:c r="G17" s="17"/>
      <x:c r="H17" s="19"/>
    </x:row>
    <x:row r="18" ht="15" hidden="0" customHeight="1">
      <x:c r="B18" s="20"/>
      <x:c r="C18" s="17"/>
      <x:c r="D18" s="18"/>
      <x:c r="E18" s="17"/>
      <x:c r="F18" s="17"/>
      <x:c r="G18" s="17"/>
      <x:c r="H18" s="19"/>
    </x:row>
    <x:row r="19" ht="15" hidden="0" customHeight="1">
      <x:c r="B19" s="20"/>
      <x:c r="C19" s="17"/>
      <x:c r="D19" s="18"/>
      <x:c r="E19" s="17"/>
      <x:c r="F19" s="17"/>
      <x:c r="G19" s="17"/>
      <x:c r="H19" s="19"/>
    </x:row>
    <x:row r="20" ht="15" hidden="0" customHeight="1">
      <x:c r="B20" s="20"/>
      <x:c r="C20" s="17"/>
      <x:c r="D20" s="18"/>
      <x:c r="E20" s="17"/>
      <x:c r="F20" s="17"/>
      <x:c r="G20" s="17"/>
      <x:c r="H20" s="19"/>
    </x:row>
    <x:row r="21" ht="15" hidden="0" customHeight="1">
      <x:c r="B21" s="20"/>
      <x:c r="C21" s="17"/>
      <x:c r="D21" s="18"/>
      <x:c r="E21" s="17"/>
      <x:c r="F21" s="17"/>
      <x:c r="G21" s="17"/>
      <x:c r="H21" s="19"/>
    </x:row>
    <x:row r="22" ht="15" hidden="0" customHeight="1">
      <x:c r="B22" s="20"/>
      <x:c r="C22" s="17"/>
      <x:c r="D22" s="18"/>
      <x:c r="E22" s="17"/>
      <x:c r="F22" s="17"/>
      <x:c r="G22" s="17"/>
      <x:c r="H22" s="19"/>
    </x:row>
    <x:row r="23" ht="15" hidden="0" customHeight="1">
      <x:c r="B23" s="15" t="s">
        <x:v>55</x:v>
      </x:c>
    </x:row>
    <x:row r="25" ht="15" hidden="0" customHeight="1">
      <x:c r="B25" s="3" t="s">
        <x:v>56</x:v>
      </x:c>
      <x:c r="E25" s="3" t="s">
        <x:v>57</x:v>
      </x:c>
    </x:row>
    <x:row r="26" ht="15" hidden="0" customHeight="1">
      <x:c r="B26" s="16" t="s">
        <x:v>58</x:v>
      </x:c>
      <x:c r="C26" s="16" t="s">
        <x:v>59</x:v>
      </x:c>
      <x:c r="E26" s="16" t="s">
        <x:v>60</x:v>
      </x:c>
      <x:c r="F26" s="16" t="s">
        <x:v>61</x:v>
      </x:c>
    </x:row>
    <x:row r="27" ht="15" hidden="0" customHeight="1">
      <x:c r="B27" s="5" t="s">
        <x:v>62</x:v>
      </x:c>
      <x:c r="C27" s="18" t="n">
        <x:v>4500</x:v>
      </x:c>
      <x:c r="E27" s="21" t="s">
        <x:v>63</x:v>
      </x:c>
      <x:c r="F27" s="22" t="n">
        <x:v>0.2</x:v>
      </x:c>
    </x:row>
    <x:row r="28" ht="15" hidden="0" customHeight="1">
      <x:c r="B28" s="5" t="s">
        <x:v>64</x:v>
      </x:c>
      <x:c r="C28" s="18" t="n">
        <x:v>10000</x:v>
      </x:c>
      <x:c r="E28" s="21" t="s">
        <x:v>65</x:v>
      </x:c>
      <x:c r="F28" s="22" t="n">
        <x:v>0.35</x:v>
      </x:c>
    </x:row>
    <x:row r="29" ht="15" hidden="0" customHeight="1">
      <x:c r="B29" s="5" t="s">
        <x:v>66</x:v>
      </x:c>
      <x:c r="C29" s="18" t="n">
        <x:v>900</x:v>
      </x:c>
      <x:c r="E29" s="21" t="s">
        <x:v>67</x:v>
      </x:c>
      <x:c r="F29" s="22" t="n">
        <x:v>0.025</x:v>
      </x:c>
    </x:row>
    <x:row r="30" ht="15" hidden="0" customHeight="1">
      <x:c r="B30" s="5" t="s">
        <x:v>68</x:v>
      </x:c>
      <x:c r="C30" s="18" t="n">
        <x:v>600</x:v>
      </x:c>
      <x:c r="E30" s="21" t="s">
        <x:v>69</x:v>
      </x:c>
      <x:c r="F30" s="23" t="n">
        <x:v>1</x:v>
      </x:c>
    </x:row>
    <x:row r="31" ht="15" hidden="0" customHeight="1">
      <x:c r="B31" s="5" t="s">
        <x:v>70</x:v>
      </x:c>
      <x:c r="C31" s="18" t="n">
        <x:v>1200</x:v>
      </x:c>
      <x:c r="E31" s="15" t="s">
        <x:v>71</x:v>
      </x:c>
    </x:row>
    <x:row r="32" ht="15" hidden="0" customHeight="1">
      <x:c r="B32" s="5" t="s">
        <x:v>72</x:v>
      </x:c>
      <x:c r="C32" s="18" t="n">
        <x:v>800</x:v>
      </x:c>
    </x:row>
    <x:row r="33" ht="15" hidden="0" customHeight="1">
      <x:c r="B33" s="5" t="s">
        <x:v>73</x:v>
      </x:c>
      <x:c r="C33" s="18" t="n">
        <x:v>700</x:v>
      </x:c>
    </x:row>
    <x:row r="34" ht="15" hidden="0" customHeight="1">
      <x:c r="B34" s="5" t="s">
        <x:v>74</x:v>
      </x:c>
      <x:c r="C34" s="18" t="n">
        <x:v>500</x:v>
      </x:c>
    </x:row>
    <x:row r="35" ht="15" hidden="0" customHeight="1">
      <x:c r="B35" s="24" t="s">
        <x:v>30</x:v>
      </x:c>
      <x:c r="C35" s="25" t="n">
        <x:f aca="0">SUM(C27:C34)</x:f>
        <x:v>19200</x:v>
      </x:c>
    </x:row>
  </x:sheetData>
  <x:mergeCells>
    <x:mergeCell ref="B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26" style="1" hidden="0" customWidth="1"/>
    <x:col min="3" max="3" width="13" style="1" hidden="0" customWidth="1"/>
    <x:col min="4" max="4" width="11" style="1" hidden="0" customWidth="1"/>
    <x:col min="5" max="6" width="14" style="1" hidden="0" customWidth="1"/>
    <x:col min="7" max="7" width="16" style="1" hidden="0" customWidth="1"/>
    <x:col min="8" max="9" width="14" style="1" hidden="0" customWidth="1"/>
    <x:col min="10" max="10" width="15" style="1" hidden="0" customWidth="1"/>
    <x:col min="11" max="12" width="14" style="1" hidden="0" customWidth="1"/>
    <x:col min="13" max="13" width="13" style="1" hidden="0" customWidth="1"/>
    <x:col min="14" max="14" width="10" style="1" hidden="0" customWidth="1"/>
  </x:cols>
  <x:sheetData>
    <x:row r="2" ht="17.25" hidden="0" customHeight="1">
      <x:c r="B2" s="2" t="s">
        <x:v>75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</x:row>
    <x:row r="3">
      <x:c r="B3"/>
      <x:c r="C3"/>
      <x:c r="D3"/>
      <x:c r="E3"/>
      <x:c r="F3"/>
      <x:c r="G3"/>
      <x:c r="H3"/>
      <x:c r="I3"/>
      <x:c r="J3"/>
      <x:c r="K3"/>
      <x:c r="L3"/>
      <x:c r="M3"/>
      <x:c r="N3"/>
    </x:row>
    <x:row r="4" ht="31.5" hidden="0" customHeight="1">
      <x:c r="B4" s="16" t="s">
        <x:v>76</x:v>
      </x:c>
      <x:c r="C4" s="16" t="s">
        <x:v>77</x:v>
      </x:c>
      <x:c r="D4" s="16" t="s">
        <x:v>78</x:v>
      </x:c>
      <x:c r="E4" s="16" t="s">
        <x:v>79</x:v>
      </x:c>
      <x:c r="F4" s="16" t="s">
        <x:v>80</x:v>
      </x:c>
      <x:c r="G4" s="16" t="s">
        <x:v>81</x:v>
      </x:c>
      <x:c r="H4" s="16" t="s">
        <x:v>82</x:v>
      </x:c>
      <x:c r="I4" s="16" t="s">
        <x:v>83</x:v>
      </x:c>
      <x:c r="J4" s="16" t="s">
        <x:v>84</x:v>
      </x:c>
      <x:c r="K4" s="16" t="s">
        <x:v>85</x:v>
      </x:c>
      <x:c r="L4" s="16" t="s">
        <x:v>86</x:v>
      </x:c>
      <x:c r="M4" s="16" t="s">
        <x:v>87</x:v>
      </x:c>
      <x:c r="N4" s="16" t="s">
        <x:v>88</x:v>
      </x:c>
    </x:row>
    <x:row r="5" ht="15" hidden="0" customHeight="1">
      <x:c r="B5" s="26" t="str">
        <x:f aca="0">IF('المدخلات'!B8="","",'المدخلات'!B8)</x:f>
        <x:v>كاميرا مراقبة داخلية 4MP</x:v>
      </x:c>
      <x:c r="C5" s="27" t="n">
        <x:f aca="0">IF($B5="","",'المدخلات'!C8)</x:f>
        <x:v>299</x:v>
      </x:c>
      <x:c r="D5" s="8" t="n">
        <x:f aca="0">IF($B5="","",'المدخلات'!D8)</x:f>
        <x:v>40</x:v>
      </x:c>
      <x:c r="E5" s="28" t="n">
        <x:f aca="0">IF($B5="","",C5*D5)</x:f>
        <x:v>11960</x:v>
      </x:c>
      <x:c r="F5" s="28" t="n">
        <x:f aca="0">IF($B5="","",'المدخلات'!E8+'المدخلات'!F8+'المدخلات'!G8+C5*'المدخلات'!H8)</x:f>
        <x:v>180.98</x:v>
      </x:c>
      <x:c r="G5" s="28" t="n">
        <x:f aca="0">IF($B5="","",F5*D5)</x:f>
        <x:v>7239.2</x:v>
      </x:c>
      <x:c r="H5" s="28" t="n">
        <x:f aca="0">IF($B5="","",C5-F5)</x:f>
        <x:v>118.02000000000001</x:v>
      </x:c>
      <x:c r="I5" s="28" t="n">
        <x:f aca="0">IF($B5="","",H5*D5)</x:f>
        <x:v>4720.8</x:v>
      </x:c>
      <x:c r="J5" s="29" t="n">
        <x:f aca="0">IF($B5="","",IFERROR(H5/C5,0))</x:f>
        <x:v>0.3947157190635452</x:v>
      </x:c>
      <x:c r="K5" s="28" t="n">
        <x:f aca="0">IF($B5="","",IF('المدخلات'!$F$30=2,IFERROR(D5/$D$20,0),IFERROR(E5/$E$20,0))*'المدخلات'!$C$35)</x:f>
        <x:v>4183.875375785734</x:v>
      </x:c>
      <x:c r="L5" s="28" t="n">
        <x:f aca="0">IF($B5="","",I5-K5)</x:f>
        <x:v>536.9246242142663</x:v>
      </x:c>
      <x:c r="M5" s="29" t="n">
        <x:f aca="0">IF($B5="","",IFERROR(L5/E5,0))</x:f>
        <x:v>0.04489336322861758</x:v>
      </x:c>
      <x:c r="N5" s="30" t="n">
        <x:f aca="0">IF($B5="","",1+COUNTIF($L$5:$L$19,"&gt;"&amp;L5))</x:f>
        <x:v>2</x:v>
      </x:c>
    </x:row>
    <x:row r="6" ht="15" hidden="0" customHeight="1">
      <x:c r="B6" s="26" t="str">
        <x:f aca="0">IF('المدخلات'!B9="","",'المدخلات'!B9)</x:f>
        <x:v>كاميرا مراقبة خارجية 8MP</x:v>
      </x:c>
      <x:c r="C6" s="27" t="n">
        <x:f aca="0">IF($B6="","",'المدخلات'!C9)</x:f>
        <x:v>549</x:v>
      </x:c>
      <x:c r="D6" s="8" t="n">
        <x:f aca="0">IF($B6="","",'المدخلات'!D9)</x:f>
        <x:v>25</x:v>
      </x:c>
      <x:c r="E6" s="28" t="n">
        <x:f aca="0">IF($B6="","",C6*D6)</x:f>
        <x:v>13725</x:v>
      </x:c>
      <x:c r="F6" s="28" t="n">
        <x:f aca="0">IF($B6="","",'المدخلات'!E9+'المدخلات'!F9+'المدخلات'!G9+C6*'المدخلات'!H9)</x:f>
        <x:v>340.98</x:v>
      </x:c>
      <x:c r="G6" s="28" t="n">
        <x:f aca="0">IF($B6="","",F6*D6)</x:f>
        <x:v>8524.5</x:v>
      </x:c>
      <x:c r="H6" s="28" t="n">
        <x:f aca="0">IF($B6="","",C6-F6)</x:f>
        <x:v>208.01999999999998</x:v>
      </x:c>
      <x:c r="I6" s="28" t="n">
        <x:f aca="0">IF($B6="","",H6*D6)</x:f>
        <x:v>5200.5</x:v>
      </x:c>
      <x:c r="J6" s="29" t="n">
        <x:f aca="0">IF($B6="","",IFERROR(H6/C6,0))</x:f>
        <x:v>0.3789071038251366</x:v>
      </x:c>
      <x:c r="K6" s="28" t="n">
        <x:f aca="0">IF($B6="","",IF('المدخلات'!$F$30=2,IFERROR(D6/$D$20,0),IFERROR(E6/$E$20,0))*'المدخلات'!$C$35)</x:f>
        <x:v>4801.311833834381</x:v>
      </x:c>
      <x:c r="L6" s="28" t="n">
        <x:f aca="0">IF($B6="","",I6-K6)</x:f>
        <x:v>399.1881661656189</x:v>
      </x:c>
      <x:c r="M6" s="29" t="n">
        <x:f aca="0">IF($B6="","",IFERROR(L6/E6,0))</x:f>
        <x:v>0.029084747990209027</x:v>
      </x:c>
      <x:c r="N6" s="30" t="n">
        <x:f aca="0">IF($B6="","",1+COUNTIF($L$5:$L$19,"&gt;"&amp;L6))</x:f>
        <x:v>4</x:v>
      </x:c>
    </x:row>
    <x:row r="7" ht="15" hidden="0" customHeight="1">
      <x:c r="B7" s="26" t="str">
        <x:f aca="0">IF('المدخلات'!B10="","",'المدخلات'!B10)</x:f>
        <x:v>جهاز تسجيل NVR — 16 قناة</x:v>
      </x:c>
      <x:c r="C7" s="27" t="n">
        <x:f aca="0">IF($B7="","",'المدخلات'!C10)</x:f>
        <x:v>1450</x:v>
      </x:c>
      <x:c r="D7" s="8" t="n">
        <x:f aca="0">IF($B7="","",'المدخلات'!D10)</x:f>
        <x:v>8</x:v>
      </x:c>
      <x:c r="E7" s="28" t="n">
        <x:f aca="0">IF($B7="","",C7*D7)</x:f>
        <x:v>11600</x:v>
      </x:c>
      <x:c r="F7" s="28" t="n">
        <x:f aca="0">IF($B7="","",'المدخلات'!E10+'المدخلات'!F10+'المدخلات'!G10+C7*'المدخلات'!H10)</x:f>
        <x:v>969</x:v>
      </x:c>
      <x:c r="G7" s="28" t="n">
        <x:f aca="0">IF($B7="","",F7*D7)</x:f>
        <x:v>7752</x:v>
      </x:c>
      <x:c r="H7" s="28" t="n">
        <x:f aca="0">IF($B7="","",C7-F7)</x:f>
        <x:v>481</x:v>
      </x:c>
      <x:c r="I7" s="28" t="n">
        <x:f aca="0">IF($B7="","",H7*D7)</x:f>
        <x:v>3848</x:v>
      </x:c>
      <x:c r="J7" s="29" t="n">
        <x:f aca="0">IF($B7="","",IFERROR(H7/C7,0))</x:f>
        <x:v>0.3317241379310345</x:v>
      </x:c>
      <x:c r="K7" s="28" t="n">
        <x:f aca="0">IF($B7="","",IF('المدخلات'!$F$30=2,IFERROR(D7/$D$20,0),IFERROR(E7/$E$20,0))*'المدخلات'!$C$35)</x:f>
        <x:v>4057.9393276851597</x:v>
      </x:c>
      <x:c r="L7" s="28" t="n">
        <x:f aca="0">IF($B7="","",I7-K7)</x:f>
        <x:v>-209.9393276851597</x:v>
      </x:c>
      <x:c r="M7" s="29" t="n">
        <x:f aca="0">IF($B7="","",IFERROR(L7/E7,0))</x:f>
        <x:v>-0.018098217903893078</x:v>
      </x:c>
      <x:c r="N7" s="30" t="n">
        <x:f aca="0">IF($B7="","",1+COUNTIF($L$5:$L$19,"&gt;"&amp;L7))</x:f>
        <x:v>5</x:v>
      </x:c>
    </x:row>
    <x:row r="8" ht="15" hidden="0" customHeight="1">
      <x:c r="B8" s="26" t="str">
        <x:f aca="0">IF('المدخلات'!B11="","",'المدخلات'!B11)</x:f>
        <x:v>تمديد وتركيب نقطة كاميرا</x:v>
      </x:c>
      <x:c r="C8" s="27" t="n">
        <x:f aca="0">IF($B8="","",'المدخلات'!C11)</x:f>
        <x:v>120</x:v>
      </x:c>
      <x:c r="D8" s="8" t="n">
        <x:f aca="0">IF($B8="","",'المدخلات'!D11)</x:f>
        <x:v>90</x:v>
      </x:c>
      <x:c r="E8" s="28" t="n">
        <x:f aca="0">IF($B8="","",C8*D8)</x:f>
        <x:v>10800</x:v>
      </x:c>
      <x:c r="F8" s="28" t="n">
        <x:f aca="0">IF($B8="","",'المدخلات'!E11+'المدخلات'!F11+'المدخلات'!G11+C8*'المدخلات'!H11)</x:f>
        <x:v>68</x:v>
      </x:c>
      <x:c r="G8" s="28" t="n">
        <x:f aca="0">IF($B8="","",F8*D8)</x:f>
        <x:v>6120</x:v>
      </x:c>
      <x:c r="H8" s="28" t="n">
        <x:f aca="0">IF($B8="","",C8-F8)</x:f>
        <x:v>52</x:v>
      </x:c>
      <x:c r="I8" s="28" t="n">
        <x:f aca="0">IF($B8="","",H8*D8)</x:f>
        <x:v>4680</x:v>
      </x:c>
      <x:c r="J8" s="29" t="n">
        <x:f aca="0">IF($B8="","",IFERROR(H8/C8,0))</x:f>
        <x:v>0.43333333333333335</x:v>
      </x:c>
      <x:c r="K8" s="28" t="n">
        <x:f aca="0">IF($B8="","",IF('المدخلات'!$F$30=2,IFERROR(D8/$D$20,0),IFERROR(E8/$E$20,0))*'المدخلات'!$C$35)</x:f>
        <x:v>3778.0814430172177</x:v>
      </x:c>
      <x:c r="L8" s="28" t="n">
        <x:f aca="0">IF($B8="","",I8-K8)</x:f>
        <x:v>901.9185569827823</x:v>
      </x:c>
      <x:c r="M8" s="29" t="n">
        <x:f aca="0">IF($B8="","",IFERROR(L8/E8,0))</x:f>
        <x:v>0.08351097749840578</x:v>
      </x:c>
      <x:c r="N8" s="30" t="n">
        <x:f aca="0">IF($B8="","",1+COUNTIF($L$5:$L$19,"&gt;"&amp;L8))</x:f>
        <x:v>1</x:v>
      </x:c>
    </x:row>
    <x:row r="9" ht="15" hidden="0" customHeight="1">
      <x:c r="B9" s="26" t="str">
        <x:f aca="0">IF('المدخلات'!B12="","",'المدخلات'!B12)</x:f>
        <x:v>عقد صيانة سنوي (شهريًا)</x:v>
      </x:c>
      <x:c r="C9" s="27" t="n">
        <x:f aca="0">IF($B9="","",'المدخلات'!C12)</x:f>
        <x:v>250</x:v>
      </x:c>
      <x:c r="D9" s="8" t="n">
        <x:f aca="0">IF($B9="","",'المدخلات'!D12)</x:f>
        <x:v>12</x:v>
      </x:c>
      <x:c r="E9" s="28" t="n">
        <x:f aca="0">IF($B9="","",C9*D9)</x:f>
        <x:v>3000</x:v>
      </x:c>
      <x:c r="F9" s="28" t="n">
        <x:f aca="0">IF($B9="","",'المدخلات'!E12+'المدخلات'!F12+'المدخلات'!G12+C9*'المدخلات'!H12)</x:f>
        <x:v>122.5</x:v>
      </x:c>
      <x:c r="G9" s="28" t="n">
        <x:f aca="0">IF($B9="","",F9*D9)</x:f>
        <x:v>1470</x:v>
      </x:c>
      <x:c r="H9" s="28" t="n">
        <x:f aca="0">IF($B9="","",C9-F9)</x:f>
        <x:v>127.5</x:v>
      </x:c>
      <x:c r="I9" s="28" t="n">
        <x:f aca="0">IF($B9="","",H9*D9)</x:f>
        <x:v>1530</x:v>
      </x:c>
      <x:c r="J9" s="29" t="n">
        <x:f aca="0">IF($B9="","",IFERROR(H9/C9,0))</x:f>
        <x:v>0.51</x:v>
      </x:c>
      <x:c r="K9" s="28" t="n">
        <x:f aca="0">IF($B9="","",IF('المدخلات'!$F$30=2,IFERROR(D9/$D$20,0),IFERROR(E9/$E$20,0))*'المدخلات'!$C$35)</x:f>
        <x:v>1049.4670675047826</x:v>
      </x:c>
      <x:c r="L9" s="28" t="n">
        <x:f aca="0">IF($B9="","",I9-K9)</x:f>
        <x:v>480.53293249521744</x:v>
      </x:c>
      <x:c r="M9" s="29" t="n">
        <x:f aca="0">IF($B9="","",IFERROR(L9/E9,0))</x:f>
        <x:v>0.1601776441650725</x:v>
      </x:c>
      <x:c r="N9" s="30" t="n">
        <x:f aca="0">IF($B9="","",1+COUNTIF($L$5:$L$19,"&gt;"&amp;L9))</x:f>
        <x:v>3</x:v>
      </x:c>
    </x:row>
    <x:row r="10" ht="15" hidden="0" customHeight="1">
      <x:c r="B10" s="26" t="str">
        <x:f aca="0">IF('المدخلات'!B13="","",'المدخلات'!B13)</x:f>
        <x:v>شاشة عرض 24 بوصة</x:v>
      </x:c>
      <x:c r="C10" s="27" t="n">
        <x:f aca="0">IF($B10="","",'المدخلات'!C13)</x:f>
        <x:v>380</x:v>
      </x:c>
      <x:c r="D10" s="8" t="n">
        <x:f aca="0">IF($B10="","",'المدخلات'!D13)</x:f>
        <x:v>10</x:v>
      </x:c>
      <x:c r="E10" s="28" t="n">
        <x:f aca="0">IF($B10="","",C10*D10)</x:f>
        <x:v>3800</x:v>
      </x:c>
      <x:c r="F10" s="28" t="n">
        <x:f aca="0">IF($B10="","",'المدخلات'!E13+'المدخلات'!F13+'المدخلات'!G13+C10*'المدخلات'!H13)</x:f>
        <x:v>280.6</x:v>
      </x:c>
      <x:c r="G10" s="28" t="n">
        <x:f aca="0">IF($B10="","",F10*D10)</x:f>
        <x:v>2806</x:v>
      </x:c>
      <x:c r="H10" s="28" t="n">
        <x:f aca="0">IF($B10="","",C10-F10)</x:f>
        <x:v>99.39999999999998</x:v>
      </x:c>
      <x:c r="I10" s="28" t="n">
        <x:f aca="0">IF($B10="","",H10*D10)</x:f>
        <x:v>993.9999999999998</x:v>
      </x:c>
      <x:c r="J10" s="29" t="n">
        <x:f aca="0">IF($B10="","",IFERROR(H10/C10,0))</x:f>
        <x:v>0.26157894736842097</x:v>
      </x:c>
      <x:c r="K10" s="28" t="n">
        <x:f aca="0">IF($B10="","",IF('المدخلات'!$F$30=2,IFERROR(D10/$D$20,0),IFERROR(E10/$E$20,0))*'المدخلات'!$C$35)</x:f>
        <x:v>1329.3249521727248</x:v>
      </x:c>
      <x:c r="L10" s="28" t="n">
        <x:f aca="0">IF($B10="","",I10-K10)</x:f>
        <x:v>-335.32495217272503</x:v>
      </x:c>
      <x:c r="M10" s="29" t="n">
        <x:f aca="0">IF($B10="","",IFERROR(L10/E10,0))</x:f>
        <x:v>-0.08824340846650659</x:v>
      </x:c>
      <x:c r="N10" s="30" t="n">
        <x:f aca="0">IF($B10="","",1+COUNTIF($L$5:$L$19,"&gt;"&amp;L10))</x:f>
        <x:v>6</x:v>
      </x:c>
    </x:row>
    <x:row r="11" ht="15" hidden="0" customHeight="1">
      <x:c r="B11" s="26" t="str">
        <x:f aca="0">IF('المدخلات'!B14="","",'المدخلات'!B14)</x:f>
      </x:c>
      <x:c r="C11" s="27" t="str">
        <x:f aca="0">IF($B11="","",'المدخلات'!C14)</x:f>
      </x:c>
      <x:c r="D11" s="8" t="str">
        <x:f aca="0">IF($B11="","",'المدخلات'!D14)</x:f>
      </x:c>
      <x:c r="E11" s="28" t="str">
        <x:f aca="0">IF($B11="","",C11*D11)</x:f>
      </x:c>
      <x:c r="F11" s="28" t="str">
        <x:f aca="0">IF($B11="","",'المدخلات'!E14+'المدخلات'!F14+'المدخلات'!G14+C11*'المدخلات'!H14)</x:f>
      </x:c>
      <x:c r="G11" s="28" t="str">
        <x:f aca="0">IF($B11="","",F11*D11)</x:f>
      </x:c>
      <x:c r="H11" s="28" t="str">
        <x:f aca="0">IF($B11="","",C11-F11)</x:f>
      </x:c>
      <x:c r="I11" s="28" t="str">
        <x:f aca="0">IF($B11="","",H11*D11)</x:f>
      </x:c>
      <x:c r="J11" s="29" t="str">
        <x:f aca="0">IF($B11="","",IFERROR(H11/C11,0))</x:f>
      </x:c>
      <x:c r="K11" s="28" t="str">
        <x:f aca="0">IF($B11="","",IF('المدخلات'!$F$30=2,IFERROR(D11/$D$20,0),IFERROR(E11/$E$20,0))*'المدخلات'!$C$35)</x:f>
      </x:c>
      <x:c r="L11" s="28" t="str">
        <x:f aca="0">IF($B11="","",I11-K11)</x:f>
      </x:c>
      <x:c r="M11" s="29" t="str">
        <x:f aca="0">IF($B11="","",IFERROR(L11/E11,0))</x:f>
      </x:c>
      <x:c r="N11" s="30" t="str">
        <x:f aca="0">IF($B11="","",1+COUNTIF($L$5:$L$19,"&gt;"&amp;L11))</x:f>
      </x:c>
    </x:row>
    <x:row r="12" ht="15" hidden="0" customHeight="1">
      <x:c r="B12" s="26" t="str">
        <x:f aca="0">IF('المدخلات'!B15="","",'المدخلات'!B15)</x:f>
      </x:c>
      <x:c r="C12" s="27" t="str">
        <x:f aca="0">IF($B12="","",'المدخلات'!C15)</x:f>
      </x:c>
      <x:c r="D12" s="8" t="str">
        <x:f aca="0">IF($B12="","",'المدخلات'!D15)</x:f>
      </x:c>
      <x:c r="E12" s="28" t="str">
        <x:f aca="0">IF($B12="","",C12*D12)</x:f>
      </x:c>
      <x:c r="F12" s="28" t="str">
        <x:f aca="0">IF($B12="","",'المدخلات'!E15+'المدخلات'!F15+'المدخلات'!G15+C12*'المدخلات'!H15)</x:f>
      </x:c>
      <x:c r="G12" s="28" t="str">
        <x:f aca="0">IF($B12="","",F12*D12)</x:f>
      </x:c>
      <x:c r="H12" s="28" t="str">
        <x:f aca="0">IF($B12="","",C12-F12)</x:f>
      </x:c>
      <x:c r="I12" s="28" t="str">
        <x:f aca="0">IF($B12="","",H12*D12)</x:f>
      </x:c>
      <x:c r="J12" s="29" t="str">
        <x:f aca="0">IF($B12="","",IFERROR(H12/C12,0))</x:f>
      </x:c>
      <x:c r="K12" s="28" t="str">
        <x:f aca="0">IF($B12="","",IF('المدخلات'!$F$30=2,IFERROR(D12/$D$20,0),IFERROR(E12/$E$20,0))*'المدخلات'!$C$35)</x:f>
      </x:c>
      <x:c r="L12" s="28" t="str">
        <x:f aca="0">IF($B12="","",I12-K12)</x:f>
      </x:c>
      <x:c r="M12" s="29" t="str">
        <x:f aca="0">IF($B12="","",IFERROR(L12/E12,0))</x:f>
      </x:c>
      <x:c r="N12" s="30" t="str">
        <x:f aca="0">IF($B12="","",1+COUNTIF($L$5:$L$19,"&gt;"&amp;L12))</x:f>
      </x:c>
    </x:row>
    <x:row r="13" ht="15" hidden="0" customHeight="1">
      <x:c r="B13" s="26" t="str">
        <x:f aca="0">IF('المدخلات'!B16="","",'المدخلات'!B16)</x:f>
      </x:c>
      <x:c r="C13" s="27" t="str">
        <x:f aca="0">IF($B13="","",'المدخلات'!C16)</x:f>
      </x:c>
      <x:c r="D13" s="8" t="str">
        <x:f aca="0">IF($B13="","",'المدخلات'!D16)</x:f>
      </x:c>
      <x:c r="E13" s="28" t="str">
        <x:f aca="0">IF($B13="","",C13*D13)</x:f>
      </x:c>
      <x:c r="F13" s="28" t="str">
        <x:f aca="0">IF($B13="","",'المدخلات'!E16+'المدخلات'!F16+'المدخلات'!G16+C13*'المدخلات'!H16)</x:f>
      </x:c>
      <x:c r="G13" s="28" t="str">
        <x:f aca="0">IF($B13="","",F13*D13)</x:f>
      </x:c>
      <x:c r="H13" s="28" t="str">
        <x:f aca="0">IF($B13="","",C13-F13)</x:f>
      </x:c>
      <x:c r="I13" s="28" t="str">
        <x:f aca="0">IF($B13="","",H13*D13)</x:f>
      </x:c>
      <x:c r="J13" s="29" t="str">
        <x:f aca="0">IF($B13="","",IFERROR(H13/C13,0))</x:f>
      </x:c>
      <x:c r="K13" s="28" t="str">
        <x:f aca="0">IF($B13="","",IF('المدخلات'!$F$30=2,IFERROR(D13/$D$20,0),IFERROR(E13/$E$20,0))*'المدخلات'!$C$35)</x:f>
      </x:c>
      <x:c r="L13" s="28" t="str">
        <x:f aca="0">IF($B13="","",I13-K13)</x:f>
      </x:c>
      <x:c r="M13" s="29" t="str">
        <x:f aca="0">IF($B13="","",IFERROR(L13/E13,0))</x:f>
      </x:c>
      <x:c r="N13" s="30" t="str">
        <x:f aca="0">IF($B13="","",1+COUNTIF($L$5:$L$19,"&gt;"&amp;L13))</x:f>
      </x:c>
    </x:row>
    <x:row r="14" ht="15" hidden="0" customHeight="1">
      <x:c r="B14" s="26" t="str">
        <x:f aca="0">IF('المدخلات'!B17="","",'المدخلات'!B17)</x:f>
      </x:c>
      <x:c r="C14" s="27" t="str">
        <x:f aca="0">IF($B14="","",'المدخلات'!C17)</x:f>
      </x:c>
      <x:c r="D14" s="8" t="str">
        <x:f aca="0">IF($B14="","",'المدخلات'!D17)</x:f>
      </x:c>
      <x:c r="E14" s="28" t="str">
        <x:f aca="0">IF($B14="","",C14*D14)</x:f>
      </x:c>
      <x:c r="F14" s="28" t="str">
        <x:f aca="0">IF($B14="","",'المدخلات'!E17+'المدخلات'!F17+'المدخلات'!G17+C14*'المدخلات'!H17)</x:f>
      </x:c>
      <x:c r="G14" s="28" t="str">
        <x:f aca="0">IF($B14="","",F14*D14)</x:f>
      </x:c>
      <x:c r="H14" s="28" t="str">
        <x:f aca="0">IF($B14="","",C14-F14)</x:f>
      </x:c>
      <x:c r="I14" s="28" t="str">
        <x:f aca="0">IF($B14="","",H14*D14)</x:f>
      </x:c>
      <x:c r="J14" s="29" t="str">
        <x:f aca="0">IF($B14="","",IFERROR(H14/C14,0))</x:f>
      </x:c>
      <x:c r="K14" s="28" t="str">
        <x:f aca="0">IF($B14="","",IF('المدخلات'!$F$30=2,IFERROR(D14/$D$20,0),IFERROR(E14/$E$20,0))*'المدخلات'!$C$35)</x:f>
      </x:c>
      <x:c r="L14" s="28" t="str">
        <x:f aca="0">IF($B14="","",I14-K14)</x:f>
      </x:c>
      <x:c r="M14" s="29" t="str">
        <x:f aca="0">IF($B14="","",IFERROR(L14/E14,0))</x:f>
      </x:c>
      <x:c r="N14" s="30" t="str">
        <x:f aca="0">IF($B14="","",1+COUNTIF($L$5:$L$19,"&gt;"&amp;L14))</x:f>
      </x:c>
    </x:row>
    <x:row r="15" ht="15" hidden="0" customHeight="1">
      <x:c r="B15" s="26" t="str">
        <x:f aca="0">IF('المدخلات'!B18="","",'المدخلات'!B18)</x:f>
      </x:c>
      <x:c r="C15" s="27" t="str">
        <x:f aca="0">IF($B15="","",'المدخلات'!C18)</x:f>
      </x:c>
      <x:c r="D15" s="8" t="str">
        <x:f aca="0">IF($B15="","",'المدخلات'!D18)</x:f>
      </x:c>
      <x:c r="E15" s="28" t="str">
        <x:f aca="0">IF($B15="","",C15*D15)</x:f>
      </x:c>
      <x:c r="F15" s="28" t="str">
        <x:f aca="0">IF($B15="","",'المدخلات'!E18+'المدخلات'!F18+'المدخلات'!G18+C15*'المدخلات'!H18)</x:f>
      </x:c>
      <x:c r="G15" s="28" t="str">
        <x:f aca="0">IF($B15="","",F15*D15)</x:f>
      </x:c>
      <x:c r="H15" s="28" t="str">
        <x:f aca="0">IF($B15="","",C15-F15)</x:f>
      </x:c>
      <x:c r="I15" s="28" t="str">
        <x:f aca="0">IF($B15="","",H15*D15)</x:f>
      </x:c>
      <x:c r="J15" s="29" t="str">
        <x:f aca="0">IF($B15="","",IFERROR(H15/C15,0))</x:f>
      </x:c>
      <x:c r="K15" s="28" t="str">
        <x:f aca="0">IF($B15="","",IF('المدخلات'!$F$30=2,IFERROR(D15/$D$20,0),IFERROR(E15/$E$20,0))*'المدخلات'!$C$35)</x:f>
      </x:c>
      <x:c r="L15" s="28" t="str">
        <x:f aca="0">IF($B15="","",I15-K15)</x:f>
      </x:c>
      <x:c r="M15" s="29" t="str">
        <x:f aca="0">IF($B15="","",IFERROR(L15/E15,0))</x:f>
      </x:c>
      <x:c r="N15" s="30" t="str">
        <x:f aca="0">IF($B15="","",1+COUNTIF($L$5:$L$19,"&gt;"&amp;L15))</x:f>
      </x:c>
    </x:row>
    <x:row r="16" ht="15" hidden="0" customHeight="1">
      <x:c r="B16" s="26" t="str">
        <x:f aca="0">IF('المدخلات'!B19="","",'المدخلات'!B19)</x:f>
      </x:c>
      <x:c r="C16" s="27" t="str">
        <x:f aca="0">IF($B16="","",'المدخلات'!C19)</x:f>
      </x:c>
      <x:c r="D16" s="8" t="str">
        <x:f aca="0">IF($B16="","",'المدخلات'!D19)</x:f>
      </x:c>
      <x:c r="E16" s="28" t="str">
        <x:f aca="0">IF($B16="","",C16*D16)</x:f>
      </x:c>
      <x:c r="F16" s="28" t="str">
        <x:f aca="0">IF($B16="","",'المدخلات'!E19+'المدخلات'!F19+'المدخلات'!G19+C16*'المدخلات'!H19)</x:f>
      </x:c>
      <x:c r="G16" s="28" t="str">
        <x:f aca="0">IF($B16="","",F16*D16)</x:f>
      </x:c>
      <x:c r="H16" s="28" t="str">
        <x:f aca="0">IF($B16="","",C16-F16)</x:f>
      </x:c>
      <x:c r="I16" s="28" t="str">
        <x:f aca="0">IF($B16="","",H16*D16)</x:f>
      </x:c>
      <x:c r="J16" s="29" t="str">
        <x:f aca="0">IF($B16="","",IFERROR(H16/C16,0))</x:f>
      </x:c>
      <x:c r="K16" s="28" t="str">
        <x:f aca="0">IF($B16="","",IF('المدخلات'!$F$30=2,IFERROR(D16/$D$20,0),IFERROR(E16/$E$20,0))*'المدخلات'!$C$35)</x:f>
      </x:c>
      <x:c r="L16" s="28" t="str">
        <x:f aca="0">IF($B16="","",I16-K16)</x:f>
      </x:c>
      <x:c r="M16" s="29" t="str">
        <x:f aca="0">IF($B16="","",IFERROR(L16/E16,0))</x:f>
      </x:c>
      <x:c r="N16" s="30" t="str">
        <x:f aca="0">IF($B16="","",1+COUNTIF($L$5:$L$19,"&gt;"&amp;L16))</x:f>
      </x:c>
    </x:row>
    <x:row r="17" ht="15" hidden="0" customHeight="1">
      <x:c r="B17" s="26" t="str">
        <x:f aca="0">IF('المدخلات'!B20="","",'المدخلات'!B20)</x:f>
      </x:c>
      <x:c r="C17" s="27" t="str">
        <x:f aca="0">IF($B17="","",'المدخلات'!C20)</x:f>
      </x:c>
      <x:c r="D17" s="8" t="str">
        <x:f aca="0">IF($B17="","",'المدخلات'!D20)</x:f>
      </x:c>
      <x:c r="E17" s="28" t="str">
        <x:f aca="0">IF($B17="","",C17*D17)</x:f>
      </x:c>
      <x:c r="F17" s="28" t="str">
        <x:f aca="0">IF($B17="","",'المدخلات'!E20+'المدخلات'!F20+'المدخلات'!G20+C17*'المدخلات'!H20)</x:f>
      </x:c>
      <x:c r="G17" s="28" t="str">
        <x:f aca="0">IF($B17="","",F17*D17)</x:f>
      </x:c>
      <x:c r="H17" s="28" t="str">
        <x:f aca="0">IF($B17="","",C17-F17)</x:f>
      </x:c>
      <x:c r="I17" s="28" t="str">
        <x:f aca="0">IF($B17="","",H17*D17)</x:f>
      </x:c>
      <x:c r="J17" s="29" t="str">
        <x:f aca="0">IF($B17="","",IFERROR(H17/C17,0))</x:f>
      </x:c>
      <x:c r="K17" s="28" t="str">
        <x:f aca="0">IF($B17="","",IF('المدخلات'!$F$30=2,IFERROR(D17/$D$20,0),IFERROR(E17/$E$20,0))*'المدخلات'!$C$35)</x:f>
      </x:c>
      <x:c r="L17" s="28" t="str">
        <x:f aca="0">IF($B17="","",I17-K17)</x:f>
      </x:c>
      <x:c r="M17" s="29" t="str">
        <x:f aca="0">IF($B17="","",IFERROR(L17/E17,0))</x:f>
      </x:c>
      <x:c r="N17" s="30" t="str">
        <x:f aca="0">IF($B17="","",1+COUNTIF($L$5:$L$19,"&gt;"&amp;L17))</x:f>
      </x:c>
    </x:row>
    <x:row r="18" ht="15" hidden="0" customHeight="1">
      <x:c r="B18" s="26" t="str">
        <x:f aca="0">IF('المدخلات'!B21="","",'المدخلات'!B21)</x:f>
      </x:c>
      <x:c r="C18" s="27" t="str">
        <x:f aca="0">IF($B18="","",'المدخلات'!C21)</x:f>
      </x:c>
      <x:c r="D18" s="8" t="str">
        <x:f aca="0">IF($B18="","",'المدخلات'!D21)</x:f>
      </x:c>
      <x:c r="E18" s="28" t="str">
        <x:f aca="0">IF($B18="","",C18*D18)</x:f>
      </x:c>
      <x:c r="F18" s="28" t="str">
        <x:f aca="0">IF($B18="","",'المدخلات'!E21+'المدخلات'!F21+'المدخلات'!G21+C18*'المدخلات'!H21)</x:f>
      </x:c>
      <x:c r="G18" s="28" t="str">
        <x:f aca="0">IF($B18="","",F18*D18)</x:f>
      </x:c>
      <x:c r="H18" s="28" t="str">
        <x:f aca="0">IF($B18="","",C18-F18)</x:f>
      </x:c>
      <x:c r="I18" s="28" t="str">
        <x:f aca="0">IF($B18="","",H18*D18)</x:f>
      </x:c>
      <x:c r="J18" s="29" t="str">
        <x:f aca="0">IF($B18="","",IFERROR(H18/C18,0))</x:f>
      </x:c>
      <x:c r="K18" s="28" t="str">
        <x:f aca="0">IF($B18="","",IF('المدخلات'!$F$30=2,IFERROR(D18/$D$20,0),IFERROR(E18/$E$20,0))*'المدخلات'!$C$35)</x:f>
      </x:c>
      <x:c r="L18" s="28" t="str">
        <x:f aca="0">IF($B18="","",I18-K18)</x:f>
      </x:c>
      <x:c r="M18" s="29" t="str">
        <x:f aca="0">IF($B18="","",IFERROR(L18/E18,0))</x:f>
      </x:c>
      <x:c r="N18" s="30" t="str">
        <x:f aca="0">IF($B18="","",1+COUNTIF($L$5:$L$19,"&gt;"&amp;L18))</x:f>
      </x:c>
    </x:row>
    <x:row r="19" ht="15" hidden="0" customHeight="1">
      <x:c r="B19" s="26" t="str">
        <x:f aca="0">IF('المدخلات'!B22="","",'المدخلات'!B22)</x:f>
      </x:c>
      <x:c r="C19" s="27" t="str">
        <x:f aca="0">IF($B19="","",'المدخلات'!C22)</x:f>
      </x:c>
      <x:c r="D19" s="8" t="str">
        <x:f aca="0">IF($B19="","",'المدخلات'!D22)</x:f>
      </x:c>
      <x:c r="E19" s="28" t="str">
        <x:f aca="0">IF($B19="","",C19*D19)</x:f>
      </x:c>
      <x:c r="F19" s="28" t="str">
        <x:f aca="0">IF($B19="","",'المدخلات'!E22+'المدخلات'!F22+'المدخلات'!G22+C19*'المدخلات'!H22)</x:f>
      </x:c>
      <x:c r="G19" s="28" t="str">
        <x:f aca="0">IF($B19="","",F19*D19)</x:f>
      </x:c>
      <x:c r="H19" s="28" t="str">
        <x:f aca="0">IF($B19="","",C19-F19)</x:f>
      </x:c>
      <x:c r="I19" s="28" t="str">
        <x:f aca="0">IF($B19="","",H19*D19)</x:f>
      </x:c>
      <x:c r="J19" s="29" t="str">
        <x:f aca="0">IF($B19="","",IFERROR(H19/C19,0))</x:f>
      </x:c>
      <x:c r="K19" s="28" t="str">
        <x:f aca="0">IF($B19="","",IF('المدخلات'!$F$30=2,IFERROR(D19/$D$20,0),IFERROR(E19/$E$20,0))*'المدخلات'!$C$35)</x:f>
      </x:c>
      <x:c r="L19" s="28" t="str">
        <x:f aca="0">IF($B19="","",I19-K19)</x:f>
      </x:c>
      <x:c r="M19" s="29" t="str">
        <x:f aca="0">IF($B19="","",IFERROR(L19/E19,0))</x:f>
      </x:c>
      <x:c r="N19" s="30" t="str">
        <x:f aca="0">IF($B19="","",1+COUNTIF($L$5:$L$19,"&gt;"&amp;L19))</x:f>
      </x:c>
    </x:row>
    <x:row r="20" ht="15" hidden="0" customHeight="1">
      <x:c r="B20" s="24" t="s">
        <x:v>89</x:v>
      </x:c>
      <x:c r="C20" s="31"/>
      <x:c r="D20" s="25" t="n">
        <x:f aca="0">SUM(D5:D19)</x:f>
        <x:v>185</x:v>
      </x:c>
      <x:c r="E20" s="32" t="n">
        <x:f aca="0">SUM(E5:E19)</x:f>
        <x:v>54885</x:v>
      </x:c>
      <x:c r="F20" s="31"/>
      <x:c r="G20" s="32" t="n">
        <x:f aca="0">SUM(G5:G19)</x:f>
        <x:v>33911.7</x:v>
      </x:c>
      <x:c r="H20" s="31"/>
      <x:c r="I20" s="32" t="n">
        <x:f aca="0">SUM(I5:I19)</x:f>
        <x:v>20973.3</x:v>
      </x:c>
      <x:c r="J20" s="33" t="n">
        <x:f aca="0">IFERROR(I20/E20,0)</x:f>
        <x:v>0.3821317299808691</x:v>
      </x:c>
      <x:c r="K20" s="32" t="n">
        <x:f aca="0">SUM(K5:K19)</x:f>
        <x:v>19200</x:v>
      </x:c>
      <x:c r="L20" s="32" t="n">
        <x:f aca="0">SUM(L5:L19)</x:f>
        <x:v>1773.3</x:v>
      </x:c>
      <x:c r="M20" s="33" t="n">
        <x:f aca="0">IFERROR(L20/E20,0)</x:f>
        <x:v>0.03230937414594151</x:v>
      </x:c>
      <x:c r="N20" s="31"/>
    </x:row>
    <x:row r="21">
      <x:c r="B21"/>
      <x:c r="C21"/>
      <x:c r="D21"/>
      <x:c r="E21"/>
      <x:c r="F21"/>
      <x:c r="G21"/>
      <x:c r="H21"/>
      <x:c r="I21"/>
      <x:c r="J21"/>
      <x:c r="K21"/>
      <x:c r="L21"/>
      <x:c r="M21"/>
      <x:c r="N21"/>
    </x:row>
    <x:row r="22" ht="15" hidden="0" customHeight="1">
      <x:c r="B22" s="3" t="s">
        <x:v>90</x:v>
      </x:c>
      <x:c r="C22" s="28" t="n">
        <x:f aca="0">L20</x:f>
        <x:v>1773.3</x:v>
      </x:c>
      <x:c r="D22"/>
      <x:c r="E22"/>
      <x:c r="F22"/>
      <x:c r="G22"/>
      <x:c r="H22"/>
      <x:c r="I22"/>
      <x:c r="J22"/>
      <x:c r="K22"/>
      <x:c r="L22"/>
      <x:c r="M22"/>
      <x:c r="N22"/>
    </x:row>
    <x:row r="23" ht="15" hidden="0" customHeight="1">
      <x:c r="B23" s="3" t="s">
        <x:v>91</x:v>
      </x:c>
      <x:c r="C23" s="28" t="n">
        <x:f aca="0">MAX(L20,0)*'المدخلات'!$F$29</x:f>
        <x:v>44.3325</x:v>
      </x:c>
      <x:c r="D23"/>
      <x:c r="E23"/>
      <x:c r="F23"/>
      <x:c r="G23"/>
      <x:c r="H23"/>
      <x:c r="I23"/>
      <x:c r="J23"/>
      <x:c r="K23"/>
      <x:c r="L23"/>
      <x:c r="M23"/>
      <x:c r="N23"/>
    </x:row>
    <x:row r="24" ht="15" hidden="0" customHeight="1">
      <x:c r="B24" s="24" t="s">
        <x:v>32</x:v>
      </x:c>
      <x:c r="C24" s="32" t="n">
        <x:f aca="0">C22-C23</x:f>
        <x:v>1728.9675</x:v>
      </x:c>
      <x:c r="D24"/>
      <x:c r="E24"/>
      <x:c r="F24"/>
      <x:c r="G24"/>
      <x:c r="H24"/>
      <x:c r="I24"/>
      <x:c r="J24"/>
      <x:c r="K24"/>
      <x:c r="L24"/>
      <x:c r="M24"/>
      <x:c r="N24"/>
    </x:row>
    <x:row r="25" ht="15" hidden="0" customHeight="1">
      <x:c r="B25" s="15" t="s">
        <x:v>92</x:v>
      </x:c>
      <x:c r="C25"/>
      <x:c r="D25"/>
      <x:c r="E25"/>
      <x:c r="F25"/>
      <x:c r="G25"/>
      <x:c r="H25"/>
      <x:c r="I25"/>
      <x:c r="J25"/>
      <x:c r="K25"/>
      <x:c r="L25"/>
      <x:c r="M25"/>
      <x:c r="N25"/>
    </x:row>
  </x:sheetData>
  <x:mergeCells>
    <x:mergeCell ref="B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32" style="1" hidden="0" customWidth="1"/>
    <x:col min="3" max="3" width="18" style="1" hidden="0" customWidth="1"/>
    <x:col min="4" max="4" width="16" style="1" hidden="0" customWidth="1"/>
    <x:col min="5" max="5" width="26" style="1" hidden="0" customWidth="1"/>
    <x:col min="6" max="7" width="16" style="1" hidden="0" customWidth="1"/>
  </x:cols>
  <x:sheetData>
    <x:row r="2" ht="17.25" hidden="0" customHeight="1">
      <x:c r="B2" s="2" t="s">
        <x:v>93</x:v>
      </x:c>
      <x:c r="C2" s="2"/>
      <x:c r="D2" s="2"/>
      <x:c r="E2" s="2"/>
      <x:c r="F2" s="2"/>
      <x:c r="G2" s="2"/>
    </x:row>
    <x:row r="3">
      <x:c r="B3"/>
      <x:c r="C3"/>
      <x:c r="D3"/>
      <x:c r="E3"/>
      <x:c r="F3"/>
      <x:c r="G3"/>
    </x:row>
    <x:row r="4" ht="15" hidden="0" customHeight="1">
      <x:c r="B4" s="3" t="s">
        <x:v>94</x:v>
      </x:c>
      <x:c r="C4" s="27" t="n">
        <x:f aca="0">'تحليل الربحية'!E20</x:f>
        <x:v>54885</x:v>
      </x:c>
      <x:c r="D4"/>
      <x:c r="E4"/>
      <x:c r="F4"/>
      <x:c r="G4"/>
    </x:row>
    <x:row r="5" ht="15" hidden="0" customHeight="1">
      <x:c r="B5" s="3" t="s">
        <x:v>28</x:v>
      </x:c>
      <x:c r="C5" s="27" t="n">
        <x:f aca="0">'تحليل الربحية'!I20</x:f>
        <x:v>20973.3</x:v>
      </x:c>
      <x:c r="D5"/>
      <x:c r="E5"/>
      <x:c r="F5"/>
      <x:c r="G5"/>
    </x:row>
    <x:row r="6" ht="15" hidden="0" customHeight="1">
      <x:c r="B6" s="3" t="s">
        <x:v>95</x:v>
      </x:c>
      <x:c r="C6" s="9" t="n">
        <x:f aca="0">'تحليل الربحية'!J20</x:f>
        <x:v>0.3821317299808691</x:v>
      </x:c>
      <x:c r="D6"/>
      <x:c r="E6"/>
      <x:c r="F6"/>
      <x:c r="G6"/>
    </x:row>
    <x:row r="7" ht="15" hidden="0" customHeight="1">
      <x:c r="B7" s="3" t="s">
        <x:v>30</x:v>
      </x:c>
      <x:c r="C7" s="27" t="n">
        <x:f aca="0">'المدخلات'!$C$35</x:f>
        <x:v>19200</x:v>
      </x:c>
      <x:c r="D7"/>
      <x:c r="E7"/>
      <x:c r="F7"/>
      <x:c r="G7"/>
    </x:row>
    <x:row r="8" ht="15" hidden="0" customHeight="1">
      <x:c r="B8" s="3" t="s">
        <x:v>34</x:v>
      </x:c>
      <x:c r="C8" s="28" t="n">
        <x:f aca="0">IFERROR(C7/C6,0)</x:f>
        <x:v>50244.45366251377</x:v>
      </x:c>
      <x:c r="D8"/>
      <x:c r="E8"/>
      <x:c r="F8"/>
      <x:c r="G8"/>
    </x:row>
    <x:row r="9" ht="15" hidden="0" customHeight="1">
      <x:c r="B9" s="3" t="s">
        <x:v>96</x:v>
      </x:c>
      <x:c r="C9" s="28" t="n">
        <x:f aca="0">C4-C8</x:f>
        <x:v>4640.54633748623</x:v>
      </x:c>
      <x:c r="D9"/>
      <x:c r="E9"/>
      <x:c r="F9"/>
      <x:c r="G9"/>
    </x:row>
    <x:row r="10" ht="15" hidden="0" customHeight="1">
      <x:c r="B10" s="3" t="s">
        <x:v>97</x:v>
      </x:c>
      <x:c r="C10" s="29" t="n">
        <x:f aca="0">IFERROR(C9/C4,0)</x:f>
        <x:v>0.08455035688232176</x:v>
      </x:c>
      <x:c r="D10"/>
      <x:c r="E10"/>
      <x:c r="F10"/>
      <x:c r="G10"/>
    </x:row>
    <x:row r="11">
      <x:c r="B11"/>
      <x:c r="C11"/>
      <x:c r="D11"/>
      <x:c r="E11"/>
      <x:c r="F11"/>
      <x:c r="G11"/>
    </x:row>
    <x:row r="12" ht="30" hidden="0" customHeight="1">
      <x:c r="B12" s="34" t="s">
        <x:v>98</x:v>
      </x:c>
      <x:c r="C12"/>
      <x:c r="D12"/>
      <x:c r="E12"/>
      <x:c r="F12"/>
      <x:c r="G12"/>
    </x:row>
    <x:row r="13">
      <x:c r="B13"/>
      <x:c r="C13"/>
      <x:c r="D13"/>
      <x:c r="E13"/>
      <x:c r="F13"/>
      <x:c r="G13"/>
    </x:row>
    <x:row r="14" ht="30" hidden="0" customHeight="1">
      <x:c r="B14" s="16" t="s">
        <x:v>76</x:v>
      </x:c>
      <x:c r="C14" s="16" t="s">
        <x:v>99</x:v>
      </x:c>
      <x:c r="D14" s="16" t="s">
        <x:v>100</x:v>
      </x:c>
      <x:c r="E14" s="35"/>
      <x:c r="F14" s="35"/>
      <x:c r="G14" s="35"/>
    </x:row>
    <x:row r="15" ht="15" hidden="0" customHeight="1">
      <x:c r="B15" s="26" t="str">
        <x:f aca="0">IF('تحليل الربحية'!B5="","",'تحليل الربحية'!B5)</x:f>
        <x:v>كاميرا مراقبة داخلية 4MP</x:v>
      </x:c>
      <x:c r="C15" s="36" t="n">
        <x:f aca="0">IF($B15="","",IFERROR('تحليل الربحية'!K5/'تحليل الربحية'!H5,0))</x:f>
        <x:v>35.4505624113348</x:v>
      </x:c>
      <x:c r="D15" s="8" t="n">
        <x:f aca="0">IF($B15="","",'تحليل الربحية'!D5)</x:f>
        <x:v>40</x:v>
      </x:c>
      <x:c r="E15"/>
      <x:c r="F15"/>
      <x:c r="G15"/>
    </x:row>
    <x:row r="16" ht="15" hidden="0" customHeight="1">
      <x:c r="B16" s="26" t="str">
        <x:f aca="0">IF('تحليل الربحية'!B6="","",'تحليل الربحية'!B6)</x:f>
        <x:v>كاميرا مراقبة خارجية 8MP</x:v>
      </x:c>
      <x:c r="C16" s="36" t="n">
        <x:f aca="0">IF($B16="","",IFERROR('تحليل الربحية'!K6/'تحليل الربحية'!H6,0))</x:f>
        <x:v>23.08101064241122</x:v>
      </x:c>
      <x:c r="D16" s="8" t="n">
        <x:f aca="0">IF($B16="","",'تحليل الربحية'!D6)</x:f>
        <x:v>25</x:v>
      </x:c>
      <x:c r="E16"/>
      <x:c r="F16"/>
      <x:c r="G16"/>
    </x:row>
    <x:row r="17" ht="15" hidden="0" customHeight="1">
      <x:c r="B17" s="26" t="str">
        <x:f aca="0">IF('تحليل الربحية'!B7="","",'تحليل الربحية'!B7)</x:f>
        <x:v>جهاز تسجيل NVR — 16 قناة</x:v>
      </x:c>
      <x:c r="C17" s="36" t="n">
        <x:f aca="0">IF($B17="","",IFERROR('تحليل الربحية'!K7/'تحليل الربحية'!H7,0))</x:f>
        <x:v>8.436464298721745</x:v>
      </x:c>
      <x:c r="D17" s="8" t="n">
        <x:f aca="0">IF($B17="","",'تحليل الربحية'!D7)</x:f>
        <x:v>8</x:v>
      </x:c>
      <x:c r="E17"/>
      <x:c r="F17"/>
      <x:c r="G17"/>
    </x:row>
    <x:row r="18" ht="15" hidden="0" customHeight="1">
      <x:c r="B18" s="26" t="str">
        <x:f aca="0">IF('تحليل الربحية'!B8="","",'تحليل الربحية'!B8)</x:f>
        <x:v>تمديد وتركيب نقطة كاميرا</x:v>
      </x:c>
      <x:c r="C18" s="36" t="n">
        <x:f aca="0">IF($B18="","",IFERROR('تحليل الربحية'!K8/'تحليل الربحية'!H8,0))</x:f>
        <x:v>72.65541236571572</x:v>
      </x:c>
      <x:c r="D18" s="8" t="n">
        <x:f aca="0">IF($B18="","",'تحليل الربحية'!D8)</x:f>
        <x:v>90</x:v>
      </x:c>
      <x:c r="E18"/>
      <x:c r="F18"/>
      <x:c r="G18"/>
    </x:row>
    <x:row r="19" ht="15" hidden="0" customHeight="1">
      <x:c r="B19" s="26" t="str">
        <x:f aca="0">IF('تحليل الربحية'!B9="","",'تحليل الربحية'!B9)</x:f>
        <x:v>عقد صيانة سنوي (شهريًا)</x:v>
      </x:c>
      <x:c r="C19" s="36" t="n">
        <x:f aca="0">IF($B19="","",IFERROR('تحليل الربحية'!K9/'تحليل الربحية'!H9,0))</x:f>
        <x:v>8.23111425493947</x:v>
      </x:c>
      <x:c r="D19" s="8" t="n">
        <x:f aca="0">IF($B19="","",'تحليل الربحية'!D9)</x:f>
        <x:v>12</x:v>
      </x:c>
      <x:c r="E19"/>
      <x:c r="F19"/>
      <x:c r="G19"/>
    </x:row>
    <x:row r="20" ht="15" hidden="0" customHeight="1">
      <x:c r="B20" s="26" t="str">
        <x:f aca="0">IF('تحليل الربحية'!B10="","",'تحليل الربحية'!B10)</x:f>
        <x:v>شاشة عرض 24 بوصة</x:v>
      </x:c>
      <x:c r="C20" s="36" t="n">
        <x:f aca="0">IF($B20="","",IFERROR('تحليل الربحية'!K10/'تحليل الربحية'!H10,0))</x:f>
        <x:v>13.373490464514337</x:v>
      </x:c>
      <x:c r="D20" s="8" t="n">
        <x:f aca="0">IF($B20="","",'تحليل الربحية'!D10)</x:f>
        <x:v>10</x:v>
      </x:c>
      <x:c r="E20"/>
      <x:c r="F20"/>
      <x:c r="G20"/>
    </x:row>
    <x:row r="21" ht="15" hidden="0" customHeight="1">
      <x:c r="B21" s="26" t="str">
        <x:f aca="0">IF('تحليل الربحية'!B11="","",'تحليل الربحية'!B11)</x:f>
      </x:c>
      <x:c r="C21" s="36" t="str">
        <x:f aca="0">IF($B21="","",IFERROR('تحليل الربحية'!K11/'تحليل الربحية'!H11,0))</x:f>
      </x:c>
      <x:c r="D21" s="8" t="str">
        <x:f aca="0">IF($B21="","",'تحليل الربحية'!D11)</x:f>
      </x:c>
      <x:c r="E21"/>
      <x:c r="F21"/>
      <x:c r="G21"/>
    </x:row>
    <x:row r="22" ht="15" hidden="0" customHeight="1">
      <x:c r="B22" s="26" t="str">
        <x:f aca="0">IF('تحليل الربحية'!B12="","",'تحليل الربحية'!B12)</x:f>
      </x:c>
      <x:c r="C22" s="36" t="str">
        <x:f aca="0">IF($B22="","",IFERROR('تحليل الربحية'!K12/'تحليل الربحية'!H12,0))</x:f>
      </x:c>
      <x:c r="D22" s="8" t="str">
        <x:f aca="0">IF($B22="","",'تحليل الربحية'!D12)</x:f>
      </x:c>
      <x:c r="E22"/>
      <x:c r="F22"/>
      <x:c r="G22"/>
    </x:row>
    <x:row r="23" ht="15" hidden="0" customHeight="1">
      <x:c r="B23" s="26" t="str">
        <x:f aca="0">IF('تحليل الربحية'!B13="","",'تحليل الربحية'!B13)</x:f>
      </x:c>
      <x:c r="C23" s="36" t="str">
        <x:f aca="0">IF($B23="","",IFERROR('تحليل الربحية'!K13/'تحليل الربحية'!H13,0))</x:f>
      </x:c>
      <x:c r="D23" s="8" t="str">
        <x:f aca="0">IF($B23="","",'تحليل الربحية'!D13)</x:f>
      </x:c>
      <x:c r="E23"/>
      <x:c r="F23"/>
      <x:c r="G23"/>
    </x:row>
    <x:row r="24" ht="15" hidden="0" customHeight="1">
      <x:c r="B24" s="26" t="str">
        <x:f aca="0">IF('تحليل الربحية'!B14="","",'تحليل الربحية'!B14)</x:f>
      </x:c>
      <x:c r="C24" s="36" t="str">
        <x:f aca="0">IF($B24="","",IFERROR('تحليل الربحية'!K14/'تحليل الربحية'!H14,0))</x:f>
      </x:c>
      <x:c r="D24" s="8" t="str">
        <x:f aca="0">IF($B24="","",'تحليل الربحية'!D14)</x:f>
      </x:c>
      <x:c r="E24"/>
      <x:c r="F24"/>
      <x:c r="G24"/>
    </x:row>
    <x:row r="25" ht="15" hidden="0" customHeight="1">
      <x:c r="B25" s="26" t="str">
        <x:f aca="0">IF('تحليل الربحية'!B15="","",'تحليل الربحية'!B15)</x:f>
      </x:c>
      <x:c r="C25" s="36" t="str">
        <x:f aca="0">IF($B25="","",IFERROR('تحليل الربحية'!K15/'تحليل الربحية'!H15,0))</x:f>
      </x:c>
      <x:c r="D25" s="8" t="str">
        <x:f aca="0">IF($B25="","",'تحليل الربحية'!D15)</x:f>
      </x:c>
      <x:c r="E25"/>
      <x:c r="F25"/>
      <x:c r="G25"/>
    </x:row>
    <x:row r="26" ht="15" hidden="0" customHeight="1">
      <x:c r="B26" s="26" t="str">
        <x:f aca="0">IF('تحليل الربحية'!B16="","",'تحليل الربحية'!B16)</x:f>
      </x:c>
      <x:c r="C26" s="36" t="str">
        <x:f aca="0">IF($B26="","",IFERROR('تحليل الربحية'!K16/'تحليل الربحية'!H16,0))</x:f>
      </x:c>
      <x:c r="D26" s="8" t="str">
        <x:f aca="0">IF($B26="","",'تحليل الربحية'!D16)</x:f>
      </x:c>
      <x:c r="E26"/>
      <x:c r="F26"/>
      <x:c r="G26"/>
    </x:row>
    <x:row r="27" ht="15" hidden="0" customHeight="1">
      <x:c r="B27" s="26" t="str">
        <x:f aca="0">IF('تحليل الربحية'!B17="","",'تحليل الربحية'!B17)</x:f>
      </x:c>
      <x:c r="C27" s="36" t="str">
        <x:f aca="0">IF($B27="","",IFERROR('تحليل الربحية'!K17/'تحليل الربحية'!H17,0))</x:f>
      </x:c>
      <x:c r="D27" s="8" t="str">
        <x:f aca="0">IF($B27="","",'تحليل الربحية'!D17)</x:f>
      </x:c>
      <x:c r="E27"/>
      <x:c r="F27"/>
      <x:c r="G27"/>
    </x:row>
    <x:row r="28" ht="15" hidden="0" customHeight="1">
      <x:c r="B28" s="26" t="str">
        <x:f aca="0">IF('تحليل الربحية'!B18="","",'تحليل الربحية'!B18)</x:f>
      </x:c>
      <x:c r="C28" s="36" t="str">
        <x:f aca="0">IF($B28="","",IFERROR('تحليل الربحية'!K18/'تحليل الربحية'!H18,0))</x:f>
      </x:c>
      <x:c r="D28" s="8" t="str">
        <x:f aca="0">IF($B28="","",'تحليل الربحية'!D18)</x:f>
      </x:c>
      <x:c r="E28"/>
      <x:c r="F28"/>
      <x:c r="G28"/>
    </x:row>
    <x:row r="29" ht="15" hidden="0" customHeight="1">
      <x:c r="B29" s="26" t="str">
        <x:f aca="0">IF('تحليل الربحية'!B19="","",'تحليل الربحية'!B19)</x:f>
      </x:c>
      <x:c r="C29" s="36" t="str">
        <x:f aca="0">IF($B29="","",IFERROR('تحليل الربحية'!K19/'تحليل الربحية'!H19,0))</x:f>
      </x:c>
      <x:c r="D29" s="8" t="str">
        <x:f aca="0">IF($B29="","",'تحليل الربحية'!D19)</x:f>
      </x:c>
      <x:c r="E29"/>
      <x:c r="F29"/>
      <x:c r="G29"/>
    </x:row>
    <x:row r="30" ht="15" hidden="0" customHeight="1">
      <x:c r="B30" s="15" t="s">
        <x:v>101</x:v>
      </x:c>
      <x:c r="C30"/>
      <x:c r="D30"/>
      <x:c r="E30"/>
      <x:c r="F30"/>
      <x:c r="G30"/>
    </x:row>
  </x:sheetData>
  <x:mergeCells>
    <x:mergeCell ref="B2:G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26" style="1" hidden="0" customWidth="1"/>
    <x:col min="3" max="3" width="14" style="1" hidden="0" customWidth="1"/>
    <x:col min="4" max="8" width="16" style="1" hidden="0" customWidth="1"/>
    <x:col min="9" max="9" width="14" style="1" hidden="0" customWidth="1"/>
  </x:cols>
  <x:sheetData>
    <x:row r="2" ht="17.25" hidden="0" customHeight="1">
      <x:c r="B2" s="2" t="s">
        <x:v>102</x:v>
      </x:c>
      <x:c r="C2" s="2"/>
      <x:c r="D2" s="2"/>
      <x:c r="E2" s="2"/>
      <x:c r="F2" s="2"/>
      <x:c r="G2" s="2"/>
      <x:c r="H2" s="2"/>
      <x:c r="I2" s="2"/>
    </x:row>
    <x:row r="3">
      <x:c r="B3"/>
      <x:c r="C3"/>
      <x:c r="D3"/>
      <x:c r="E3"/>
      <x:c r="F3"/>
      <x:c r="G3"/>
      <x:c r="H3"/>
      <x:c r="I3"/>
    </x:row>
    <x:row r="4" ht="33.75" hidden="0" customHeight="1">
      <x:c r="B4" s="16" t="s">
        <x:v>76</x:v>
      </x:c>
      <x:c r="C4" s="16" t="s">
        <x:v>103</x:v>
      </x:c>
      <x:c r="D4" s="16" t="s">
        <x:v>104</x:v>
      </x:c>
      <x:c r="E4" s="16" t="s">
        <x:v>105</x:v>
      </x:c>
      <x:c r="F4" s="16" t="s">
        <x:v>106</x:v>
      </x:c>
      <x:c r="G4" s="16" t="s">
        <x:v>107</x:v>
      </x:c>
      <x:c r="H4" s="16" t="s">
        <x:v>108</x:v>
      </x:c>
      <x:c r="I4" s="16" t="s">
        <x:v>109</x:v>
      </x:c>
    </x:row>
    <x:row r="5" ht="15" hidden="0" customHeight="1">
      <x:c r="B5" s="26" t="str">
        <x:f aca="0">IF('تحليل الربحية'!B5="","",'تحليل الربحية'!B5)</x:f>
        <x:v>كاميرا مراقبة داخلية 4MP</x:v>
      </x:c>
      <x:c r="C5" s="27" t="n">
        <x:f aca="0">IF($B5="","",'تحليل الربحية'!C5)</x:f>
        <x:v>299</x:v>
      </x:c>
      <x:c r="D5" s="28" t="n">
        <x:f aca="0">IF($B5="","",'تحليل الربحية'!F5+IFERROR('تحليل الربحية'!K5/'تحليل الربحية'!D5,0))</x:f>
        <x:v>285.57688439464334</x:v>
      </x:c>
      <x:c r="E5" s="28" t="n">
        <x:f aca="0">IF($B5="","",D5*(1+'المدخلات'!$F$28))</x:f>
        <x:v>385.52879393276856</x:v>
      </x:c>
      <x:c r="F5" s="28" t="n">
        <x:f aca="0">IF($B5="","",IFERROR(D5/(1-'المدخلات'!$F$27),0))</x:f>
        <x:v>356.97110549330415</x:v>
      </x:c>
      <x:c r="G5" s="28" t="n">
        <x:f aca="0">IF($B5="","",D5)</x:f>
        <x:v>285.57688439464334</x:v>
      </x:c>
      <x:c r="H5" s="37" t="n">
        <x:f aca="0">IF($B5="","",MAX(E5,F5))</x:f>
        <x:v>385.52879393276856</x:v>
      </x:c>
      <x:c r="I5" s="29" t="n">
        <x:f aca="0">IF($B5="","",IFERROR(H5/C5-1,0))</x:f>
        <x:v>0.2893939596413664</x:v>
      </x:c>
    </x:row>
    <x:row r="6" ht="15" hidden="0" customHeight="1">
      <x:c r="B6" s="26" t="str">
        <x:f aca="0">IF('تحليل الربحية'!B6="","",'تحليل الربحية'!B6)</x:f>
        <x:v>كاميرا مراقبة خارجية 8MP</x:v>
      </x:c>
      <x:c r="C6" s="27" t="n">
        <x:f aca="0">IF($B6="","",'تحليل الربحية'!C6)</x:f>
        <x:v>549</x:v>
      </x:c>
      <x:c r="D6" s="28" t="n">
        <x:f aca="0">IF($B6="","",'تحليل الربحية'!F6+IFERROR('تحليل الربحية'!K6/'تحليل الربحية'!D6,0))</x:f>
        <x:v>533.0324733533753</x:v>
      </x:c>
      <x:c r="E6" s="28" t="n">
        <x:f aca="0">IF($B6="","",D6*(1+'المدخلات'!$F$28))</x:f>
        <x:v>719.5938390270567</x:v>
      </x:c>
      <x:c r="F6" s="28" t="n">
        <x:f aca="0">IF($B6="","",IFERROR(D6/(1-'المدخلات'!$F$27),0))</x:f>
        <x:v>666.2905916917191</x:v>
      </x:c>
      <x:c r="G6" s="28" t="n">
        <x:f aca="0">IF($B6="","",D6)</x:f>
        <x:v>533.0324733533753</x:v>
      </x:c>
      <x:c r="H6" s="37" t="n">
        <x:f aca="0">IF($B6="","",MAX(E6,F6))</x:f>
        <x:v>719.5938390270567</x:v>
      </x:c>
      <x:c r="I6" s="29" t="n">
        <x:f aca="0">IF($B6="","",IFERROR(H6/C6-1,0))</x:f>
        <x:v>0.31073559021321806</x:v>
      </x:c>
    </x:row>
    <x:row r="7" ht="15" hidden="0" customHeight="1">
      <x:c r="B7" s="26" t="str">
        <x:f aca="0">IF('تحليل الربحية'!B7="","",'تحليل الربحية'!B7)</x:f>
        <x:v>جهاز تسجيل NVR — 16 قناة</x:v>
      </x:c>
      <x:c r="C7" s="27" t="n">
        <x:f aca="0">IF($B7="","",'تحليل الربحية'!C7)</x:f>
        <x:v>1450</x:v>
      </x:c>
      <x:c r="D7" s="28" t="n">
        <x:f aca="0">IF($B7="","",'تحليل الربحية'!F7+IFERROR('تحليل الربحية'!K7/'تحليل الربحية'!D7,0))</x:f>
        <x:v>1476.2424159606448</x:v>
      </x:c>
      <x:c r="E7" s="28" t="n">
        <x:f aca="0">IF($B7="","",D7*(1+'المدخلات'!$F$28))</x:f>
        <x:v>1992.9272615468706</x:v>
      </x:c>
      <x:c r="F7" s="28" t="n">
        <x:f aca="0">IF($B7="","",IFERROR(D7/(1-'المدخلات'!$F$27),0))</x:f>
        <x:v>1845.303019950806</x:v>
      </x:c>
      <x:c r="G7" s="28" t="n">
        <x:f aca="0">IF($B7="","",D7)</x:f>
        <x:v>1476.2424159606448</x:v>
      </x:c>
      <x:c r="H7" s="37" t="n">
        <x:f aca="0">IF($B7="","",MAX(E7,F7))</x:f>
        <x:v>1992.9272615468706</x:v>
      </x:c>
      <x:c r="I7" s="29" t="n">
        <x:f aca="0">IF($B7="","",IFERROR(H7/C7-1,0))</x:f>
        <x:v>0.37443259417025554</x:v>
      </x:c>
    </x:row>
    <x:row r="8" ht="15" hidden="0" customHeight="1">
      <x:c r="B8" s="26" t="str">
        <x:f aca="0">IF('تحليل الربحية'!B8="","",'تحليل الربحية'!B8)</x:f>
        <x:v>تمديد وتركيب نقطة كاميرا</x:v>
      </x:c>
      <x:c r="C8" s="27" t="n">
        <x:f aca="0">IF($B8="","",'تحليل الربحية'!C8)</x:f>
        <x:v>120</x:v>
      </x:c>
      <x:c r="D8" s="28" t="n">
        <x:f aca="0">IF($B8="","",'تحليل الربحية'!F8+IFERROR('تحليل الربحية'!K8/'تحليل الربحية'!D8,0))</x:f>
        <x:v>109.97868270019131</x:v>
      </x:c>
      <x:c r="E8" s="28" t="n">
        <x:f aca="0">IF($B8="","",D8*(1+'المدخلات'!$F$28))</x:f>
        <x:v>148.47122164525828</x:v>
      </x:c>
      <x:c r="F8" s="28" t="n">
        <x:f aca="0">IF($B8="","",IFERROR(D8/(1-'المدخلات'!$F$27),0))</x:f>
        <x:v>137.47335337523913</x:v>
      </x:c>
      <x:c r="G8" s="28" t="n">
        <x:f aca="0">IF($B8="","",D8)</x:f>
        <x:v>109.97868270019131</x:v>
      </x:c>
      <x:c r="H8" s="37" t="n">
        <x:f aca="0">IF($B8="","",MAX(E8,F8))</x:f>
        <x:v>148.47122164525828</x:v>
      </x:c>
      <x:c r="I8" s="29" t="n">
        <x:f aca="0">IF($B8="","",IFERROR(H8/C8-1,0))</x:f>
        <x:v>0.23726018037715235</x:v>
      </x:c>
    </x:row>
    <x:row r="9" ht="15" hidden="0" customHeight="1">
      <x:c r="B9" s="26" t="str">
        <x:f aca="0">IF('تحليل الربحية'!B9="","",'تحليل الربحية'!B9)</x:f>
        <x:v>عقد صيانة سنوي (شهريًا)</x:v>
      </x:c>
      <x:c r="C9" s="27" t="n">
        <x:f aca="0">IF($B9="","",'تحليل الربحية'!C9)</x:f>
        <x:v>250</x:v>
      </x:c>
      <x:c r="D9" s="28" t="n">
        <x:f aca="0">IF($B9="","",'تحليل الربحية'!F9+IFERROR('تحليل الربحية'!K9/'تحليل الربحية'!D9,0))</x:f>
        <x:v>209.95558895873188</x:v>
      </x:c>
      <x:c r="E9" s="28" t="n">
        <x:f aca="0">IF($B9="","",D9*(1+'المدخلات'!$F$28))</x:f>
        <x:v>283.44004509428805</x:v>
      </x:c>
      <x:c r="F9" s="28" t="n">
        <x:f aca="0">IF($B9="","",IFERROR(D9/(1-'المدخلات'!$F$27),0))</x:f>
        <x:v>262.44448619841484</x:v>
      </x:c>
      <x:c r="G9" s="28" t="n">
        <x:f aca="0">IF($B9="","",D9)</x:f>
        <x:v>209.95558895873188</x:v>
      </x:c>
      <x:c r="H9" s="37" t="n">
        <x:f aca="0">IF($B9="","",MAX(E9,F9))</x:f>
        <x:v>283.44004509428805</x:v>
      </x:c>
      <x:c r="I9" s="29" t="n">
        <x:f aca="0">IF($B9="","",IFERROR(H9/C9-1,0))</x:f>
        <x:v>0.1337601803771522</x:v>
      </x:c>
    </x:row>
    <x:row r="10" ht="15" hidden="0" customHeight="1">
      <x:c r="B10" s="26" t="str">
        <x:f aca="0">IF('تحليل الربحية'!B10="","",'تحليل الربحية'!B10)</x:f>
        <x:v>شاشة عرض 24 بوصة</x:v>
      </x:c>
      <x:c r="C10" s="27" t="n">
        <x:f aca="0">IF($B10="","",'تحليل الربحية'!C10)</x:f>
        <x:v>380</x:v>
      </x:c>
      <x:c r="D10" s="28" t="n">
        <x:f aca="0">IF($B10="","",'تحليل الربحية'!F10+IFERROR('تحليل الربحية'!K10/'تحليل الربحية'!D10,0))</x:f>
        <x:v>413.5324952172725</x:v>
      </x:c>
      <x:c r="E10" s="28" t="n">
        <x:f aca="0">IF($B10="","",D10*(1+'المدخلات'!$F$28))</x:f>
        <x:v>558.2688685433179</x:v>
      </x:c>
      <x:c r="F10" s="28" t="n">
        <x:f aca="0">IF($B10="","",IFERROR(D10/(1-'المدخلات'!$F$27),0))</x:f>
        <x:v>516.9156190215906</x:v>
      </x:c>
      <x:c r="G10" s="28" t="n">
        <x:f aca="0">IF($B10="","",D10)</x:f>
        <x:v>413.5324952172725</x:v>
      </x:c>
      <x:c r="H10" s="37" t="n">
        <x:f aca="0">IF($B10="","",MAX(E10,F10))</x:f>
        <x:v>558.2688685433179</x:v>
      </x:c>
      <x:c r="I10" s="29" t="n">
        <x:f aca="0">IF($B10="","",IFERROR(H10/C10-1,0))</x:f>
        <x:v>0.46912860142978396</x:v>
      </x:c>
    </x:row>
    <x:row r="11" ht="15" hidden="0" customHeight="1">
      <x:c r="B11" s="26" t="str">
        <x:f aca="0">IF('تحليل الربحية'!B11="","",'تحليل الربحية'!B11)</x:f>
      </x:c>
      <x:c r="C11" s="27" t="str">
        <x:f aca="0">IF($B11="","",'تحليل الربحية'!C11)</x:f>
      </x:c>
      <x:c r="D11" s="28" t="str">
        <x:f aca="0">IF($B11="","",'تحليل الربحية'!F11+IFERROR('تحليل الربحية'!K11/'تحليل الربحية'!D11,0))</x:f>
      </x:c>
      <x:c r="E11" s="28" t="str">
        <x:f aca="0">IF($B11="","",D11*(1+'المدخلات'!$F$28))</x:f>
      </x:c>
      <x:c r="F11" s="28" t="str">
        <x:f aca="0">IF($B11="","",IFERROR(D11/(1-'المدخلات'!$F$27),0))</x:f>
      </x:c>
      <x:c r="G11" s="28" t="str">
        <x:f aca="0">IF($B11="","",D11)</x:f>
      </x:c>
      <x:c r="H11" s="37" t="str">
        <x:f aca="0">IF($B11="","",MAX(E11,F11))</x:f>
      </x:c>
      <x:c r="I11" s="29" t="str">
        <x:f aca="0">IF($B11="","",IFERROR(H11/C11-1,0))</x:f>
      </x:c>
    </x:row>
    <x:row r="12" ht="15" hidden="0" customHeight="1">
      <x:c r="B12" s="26" t="str">
        <x:f aca="0">IF('تحليل الربحية'!B12="","",'تحليل الربحية'!B12)</x:f>
      </x:c>
      <x:c r="C12" s="27" t="str">
        <x:f aca="0">IF($B12="","",'تحليل الربحية'!C12)</x:f>
      </x:c>
      <x:c r="D12" s="28" t="str">
        <x:f aca="0">IF($B12="","",'تحليل الربحية'!F12+IFERROR('تحليل الربحية'!K12/'تحليل الربحية'!D12,0))</x:f>
      </x:c>
      <x:c r="E12" s="28" t="str">
        <x:f aca="0">IF($B12="","",D12*(1+'المدخلات'!$F$28))</x:f>
      </x:c>
      <x:c r="F12" s="28" t="str">
        <x:f aca="0">IF($B12="","",IFERROR(D12/(1-'المدخلات'!$F$27),0))</x:f>
      </x:c>
      <x:c r="G12" s="28" t="str">
        <x:f aca="0">IF($B12="","",D12)</x:f>
      </x:c>
      <x:c r="H12" s="37" t="str">
        <x:f aca="0">IF($B12="","",MAX(E12,F12))</x:f>
      </x:c>
      <x:c r="I12" s="29" t="str">
        <x:f aca="0">IF($B12="","",IFERROR(H12/C12-1,0))</x:f>
      </x:c>
    </x:row>
    <x:row r="13" ht="15" hidden="0" customHeight="1">
      <x:c r="B13" s="26" t="str">
        <x:f aca="0">IF('تحليل الربحية'!B13="","",'تحليل الربحية'!B13)</x:f>
      </x:c>
      <x:c r="C13" s="27" t="str">
        <x:f aca="0">IF($B13="","",'تحليل الربحية'!C13)</x:f>
      </x:c>
      <x:c r="D13" s="28" t="str">
        <x:f aca="0">IF($B13="","",'تحليل الربحية'!F13+IFERROR('تحليل الربحية'!K13/'تحليل الربحية'!D13,0))</x:f>
      </x:c>
      <x:c r="E13" s="28" t="str">
        <x:f aca="0">IF($B13="","",D13*(1+'المدخلات'!$F$28))</x:f>
      </x:c>
      <x:c r="F13" s="28" t="str">
        <x:f aca="0">IF($B13="","",IFERROR(D13/(1-'المدخلات'!$F$27),0))</x:f>
      </x:c>
      <x:c r="G13" s="28" t="str">
        <x:f aca="0">IF($B13="","",D13)</x:f>
      </x:c>
      <x:c r="H13" s="37" t="str">
        <x:f aca="0">IF($B13="","",MAX(E13,F13))</x:f>
      </x:c>
      <x:c r="I13" s="29" t="str">
        <x:f aca="0">IF($B13="","",IFERROR(H13/C13-1,0))</x:f>
      </x:c>
    </x:row>
    <x:row r="14" ht="15" hidden="0" customHeight="1">
      <x:c r="B14" s="26" t="str">
        <x:f aca="0">IF('تحليل الربحية'!B14="","",'تحليل الربحية'!B14)</x:f>
      </x:c>
      <x:c r="C14" s="27" t="str">
        <x:f aca="0">IF($B14="","",'تحليل الربحية'!C14)</x:f>
      </x:c>
      <x:c r="D14" s="28" t="str">
        <x:f aca="0">IF($B14="","",'تحليل الربحية'!F14+IFERROR('تحليل الربحية'!K14/'تحليل الربحية'!D14,0))</x:f>
      </x:c>
      <x:c r="E14" s="28" t="str">
        <x:f aca="0">IF($B14="","",D14*(1+'المدخلات'!$F$28))</x:f>
      </x:c>
      <x:c r="F14" s="28" t="str">
        <x:f aca="0">IF($B14="","",IFERROR(D14/(1-'المدخلات'!$F$27),0))</x:f>
      </x:c>
      <x:c r="G14" s="28" t="str">
        <x:f aca="0">IF($B14="","",D14)</x:f>
      </x:c>
      <x:c r="H14" s="37" t="str">
        <x:f aca="0">IF($B14="","",MAX(E14,F14))</x:f>
      </x:c>
      <x:c r="I14" s="29" t="str">
        <x:f aca="0">IF($B14="","",IFERROR(H14/C14-1,0))</x:f>
      </x:c>
    </x:row>
    <x:row r="15" ht="15" hidden="0" customHeight="1">
      <x:c r="B15" s="26" t="str">
        <x:f aca="0">IF('تحليل الربحية'!B15="","",'تحليل الربحية'!B15)</x:f>
      </x:c>
      <x:c r="C15" s="27" t="str">
        <x:f aca="0">IF($B15="","",'تحليل الربحية'!C15)</x:f>
      </x:c>
      <x:c r="D15" s="28" t="str">
        <x:f aca="0">IF($B15="","",'تحليل الربحية'!F15+IFERROR('تحليل الربحية'!K15/'تحليل الربحية'!D15,0))</x:f>
      </x:c>
      <x:c r="E15" s="28" t="str">
        <x:f aca="0">IF($B15="","",D15*(1+'المدخلات'!$F$28))</x:f>
      </x:c>
      <x:c r="F15" s="28" t="str">
        <x:f aca="0">IF($B15="","",IFERROR(D15/(1-'المدخلات'!$F$27),0))</x:f>
      </x:c>
      <x:c r="G15" s="28" t="str">
        <x:f aca="0">IF($B15="","",D15)</x:f>
      </x:c>
      <x:c r="H15" s="37" t="str">
        <x:f aca="0">IF($B15="","",MAX(E15,F15))</x:f>
      </x:c>
      <x:c r="I15" s="29" t="str">
        <x:f aca="0">IF($B15="","",IFERROR(H15/C15-1,0))</x:f>
      </x:c>
    </x:row>
    <x:row r="16" ht="15" hidden="0" customHeight="1">
      <x:c r="B16" s="26" t="str">
        <x:f aca="0">IF('تحليل الربحية'!B16="","",'تحليل الربحية'!B16)</x:f>
      </x:c>
      <x:c r="C16" s="27" t="str">
        <x:f aca="0">IF($B16="","",'تحليل الربحية'!C16)</x:f>
      </x:c>
      <x:c r="D16" s="28" t="str">
        <x:f aca="0">IF($B16="","",'تحليل الربحية'!F16+IFERROR('تحليل الربحية'!K16/'تحليل الربحية'!D16,0))</x:f>
      </x:c>
      <x:c r="E16" s="28" t="str">
        <x:f aca="0">IF($B16="","",D16*(1+'المدخلات'!$F$28))</x:f>
      </x:c>
      <x:c r="F16" s="28" t="str">
        <x:f aca="0">IF($B16="","",IFERROR(D16/(1-'المدخلات'!$F$27),0))</x:f>
      </x:c>
      <x:c r="G16" s="28" t="str">
        <x:f aca="0">IF($B16="","",D16)</x:f>
      </x:c>
      <x:c r="H16" s="37" t="str">
        <x:f aca="0">IF($B16="","",MAX(E16,F16))</x:f>
      </x:c>
      <x:c r="I16" s="29" t="str">
        <x:f aca="0">IF($B16="","",IFERROR(H16/C16-1,0))</x:f>
      </x:c>
    </x:row>
    <x:row r="17" ht="15" hidden="0" customHeight="1">
      <x:c r="B17" s="26" t="str">
        <x:f aca="0">IF('تحليل الربحية'!B17="","",'تحليل الربحية'!B17)</x:f>
      </x:c>
      <x:c r="C17" s="27" t="str">
        <x:f aca="0">IF($B17="","",'تحليل الربحية'!C17)</x:f>
      </x:c>
      <x:c r="D17" s="28" t="str">
        <x:f aca="0">IF($B17="","",'تحليل الربحية'!F17+IFERROR('تحليل الربحية'!K17/'تحليل الربحية'!D17,0))</x:f>
      </x:c>
      <x:c r="E17" s="28" t="str">
        <x:f aca="0">IF($B17="","",D17*(1+'المدخلات'!$F$28))</x:f>
      </x:c>
      <x:c r="F17" s="28" t="str">
        <x:f aca="0">IF($B17="","",IFERROR(D17/(1-'المدخلات'!$F$27),0))</x:f>
      </x:c>
      <x:c r="G17" s="28" t="str">
        <x:f aca="0">IF($B17="","",D17)</x:f>
      </x:c>
      <x:c r="H17" s="37" t="str">
        <x:f aca="0">IF($B17="","",MAX(E17,F17))</x:f>
      </x:c>
      <x:c r="I17" s="29" t="str">
        <x:f aca="0">IF($B17="","",IFERROR(H17/C17-1,0))</x:f>
      </x:c>
    </x:row>
    <x:row r="18" ht="15" hidden="0" customHeight="1">
      <x:c r="B18" s="26" t="str">
        <x:f aca="0">IF('تحليل الربحية'!B18="","",'تحليل الربحية'!B18)</x:f>
      </x:c>
      <x:c r="C18" s="27" t="str">
        <x:f aca="0">IF($B18="","",'تحليل الربحية'!C18)</x:f>
      </x:c>
      <x:c r="D18" s="28" t="str">
        <x:f aca="0">IF($B18="","",'تحليل الربحية'!F18+IFERROR('تحليل الربحية'!K18/'تحليل الربحية'!D18,0))</x:f>
      </x:c>
      <x:c r="E18" s="28" t="str">
        <x:f aca="0">IF($B18="","",D18*(1+'المدخلات'!$F$28))</x:f>
      </x:c>
      <x:c r="F18" s="28" t="str">
        <x:f aca="0">IF($B18="","",IFERROR(D18/(1-'المدخلات'!$F$27),0))</x:f>
      </x:c>
      <x:c r="G18" s="28" t="str">
        <x:f aca="0">IF($B18="","",D18)</x:f>
      </x:c>
      <x:c r="H18" s="37" t="str">
        <x:f aca="0">IF($B18="","",MAX(E18,F18))</x:f>
      </x:c>
      <x:c r="I18" s="29" t="str">
        <x:f aca="0">IF($B18="","",IFERROR(H18/C18-1,0))</x:f>
      </x:c>
    </x:row>
    <x:row r="19" ht="15" hidden="0" customHeight="1">
      <x:c r="B19" s="26" t="str">
        <x:f aca="0">IF('تحليل الربحية'!B19="","",'تحليل الربحية'!B19)</x:f>
      </x:c>
      <x:c r="C19" s="27" t="str">
        <x:f aca="0">IF($B19="","",'تحليل الربحية'!C19)</x:f>
      </x:c>
      <x:c r="D19" s="28" t="str">
        <x:f aca="0">IF($B19="","",'تحليل الربحية'!F19+IFERROR('تحليل الربحية'!K19/'تحليل الربحية'!D19,0))</x:f>
      </x:c>
      <x:c r="E19" s="28" t="str">
        <x:f aca="0">IF($B19="","",D19*(1+'المدخلات'!$F$28))</x:f>
      </x:c>
      <x:c r="F19" s="28" t="str">
        <x:f aca="0">IF($B19="","",IFERROR(D19/(1-'المدخلات'!$F$27),0))</x:f>
      </x:c>
      <x:c r="G19" s="28" t="str">
        <x:f aca="0">IF($B19="","",D19)</x:f>
      </x:c>
      <x:c r="H19" s="37" t="str">
        <x:f aca="0">IF($B19="","",MAX(E19,F19))</x:f>
      </x:c>
      <x:c r="I19" s="29" t="str">
        <x:f aca="0">IF($B19="","",IFERROR(H19/C19-1,0))</x:f>
      </x:c>
    </x:row>
    <x:row r="20">
      <x:c r="B20"/>
      <x:c r="C20"/>
      <x:c r="D20"/>
      <x:c r="E20"/>
      <x:c r="F20"/>
      <x:c r="G20"/>
      <x:c r="H20"/>
      <x:c r="I20"/>
    </x:row>
    <x:row r="21" ht="15" hidden="0" customHeight="1">
      <x:c r="B21" s="15" t="s">
        <x:v>110</x:v>
      </x:c>
      <x:c r="C21"/>
      <x:c r="D21"/>
      <x:c r="E21"/>
      <x:c r="F21"/>
      <x:c r="G21"/>
      <x:c r="H21"/>
      <x:c r="I21"/>
    </x:row>
    <x:row r="22" ht="15" hidden="0" customHeight="1">
      <x:c r="B22" s="15" t="s">
        <x:v>111</x:v>
      </x:c>
      <x:c r="C22"/>
      <x:c r="D22"/>
      <x:c r="E22"/>
      <x:c r="F22"/>
      <x:c r="G22"/>
      <x:c r="H22"/>
      <x:c r="I22"/>
    </x:row>
    <x:row r="23" ht="15" hidden="0" customHeight="1">
      <x:c r="B23" s="15" t="s">
        <x:v>112</x:v>
      </x:c>
      <x:c r="C23"/>
      <x:c r="D23"/>
      <x:c r="E23"/>
      <x:c r="F23"/>
      <x:c r="G23"/>
      <x:c r="H23"/>
      <x:c r="I23"/>
    </x:row>
    <x:row r="24" ht="15" hidden="0" customHeight="1">
      <x:c r="B24" s="15" t="s">
        <x:v>113</x:v>
      </x:c>
      <x:c r="C24"/>
      <x:c r="D24"/>
      <x:c r="E24"/>
      <x:c r="F24"/>
      <x:c r="G24"/>
      <x:c r="H24"/>
      <x:c r="I24"/>
    </x:row>
  </x:sheetData>
  <x:mergeCells>
    <x:mergeCell ref="B2:I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1" workbookViewId="0"/>
  </x:sheetViews>
  <x:sheetFormatPr defaultColWidth="8.6796875" defaultRowHeight="15"/>
  <x:cols>
    <x:col min="1" max="1" width="3" style="1" hidden="0" customWidth="1"/>
    <x:col min="2" max="2" width="22" style="1" hidden="0" customWidth="1"/>
    <x:col min="3" max="11" width="13" style="1" hidden="0" customWidth="1"/>
  </x:cols>
  <x:sheetData>
    <x:row r="2" ht="17.25" hidden="0" customHeight="1">
      <x:c r="B2" s="2" t="s">
        <x:v>114</x:v>
      </x:c>
      <x:c r="C2" s="2"/>
      <x:c r="D2" s="2"/>
      <x:c r="E2" s="2"/>
      <x:c r="F2" s="2"/>
      <x:c r="G2" s="2"/>
      <x:c r="H2" s="2"/>
      <x:c r="I2" s="2"/>
      <x:c r="J2" s="2"/>
      <x:c r="K2" s="2"/>
    </x:row>
    <x:row r="3">
      <x:c r="B3"/>
      <x:c r="C3"/>
      <x:c r="D3"/>
      <x:c r="E3"/>
      <x:c r="F3"/>
      <x:c r="G3"/>
      <x:c r="H3"/>
      <x:c r="I3"/>
      <x:c r="J3"/>
      <x:c r="K3"/>
    </x:row>
    <x:row r="4" ht="15" hidden="0" customHeight="1">
      <x:c r="B4" s="3" t="s">
        <x:v>115</x:v>
      </x:c>
      <x:c r="C4"/>
      <x:c r="D4"/>
      <x:c r="E4"/>
      <x:c r="F4"/>
      <x:c r="G4"/>
      <x:c r="H4"/>
      <x:c r="I4"/>
      <x:c r="J4"/>
      <x:c r="K4"/>
    </x:row>
    <x:row r="5" ht="15" hidden="0" customHeight="1">
      <x:c r="B5" s="21" t="s">
        <x:v>79</x:v>
      </x:c>
      <x:c r="C5" s="8" t="n">
        <x:f aca="0">'تحليل الربحية'!E20</x:f>
        <x:v>54885</x:v>
      </x:c>
      <x:c r="D5"/>
      <x:c r="E5"/>
      <x:c r="F5"/>
      <x:c r="G5"/>
      <x:c r="H5"/>
      <x:c r="I5"/>
      <x:c r="J5"/>
      <x:c r="K5"/>
    </x:row>
    <x:row r="6" ht="15" hidden="0" customHeight="1">
      <x:c r="B6" s="21" t="s">
        <x:v>116</x:v>
      </x:c>
      <x:c r="C6" s="38" t="n">
        <x:f aca="0">SUMPRODUCT('المدخلات'!C8:C22,'المدخلات'!D8:D22,'المدخلات'!H8:H22)</x:f>
        <x:v>971.7</x:v>
      </x:c>
      <x:c r="D6"/>
      <x:c r="E6"/>
      <x:c r="F6"/>
      <x:c r="G6"/>
      <x:c r="H6"/>
      <x:c r="I6"/>
      <x:c r="J6"/>
      <x:c r="K6"/>
    </x:row>
    <x:row r="7" ht="15" hidden="0" customHeight="1">
      <x:c r="B7" s="21" t="s">
        <x:v>117</x:v>
      </x:c>
      <x:c r="C7" s="38" t="n">
        <x:f aca="0">'تحليل الربحية'!G20-C6</x:f>
        <x:v>32940</x:v>
      </x:c>
      <x:c r="D7"/>
      <x:c r="E7"/>
      <x:c r="F7"/>
      <x:c r="G7"/>
      <x:c r="H7"/>
      <x:c r="I7"/>
      <x:c r="J7"/>
      <x:c r="K7"/>
    </x:row>
    <x:row r="8" ht="15" hidden="0" customHeight="1">
      <x:c r="B8" s="21" t="s">
        <x:v>118</x:v>
      </x:c>
      <x:c r="C8" s="8" t="n">
        <x:f aca="0">'المدخلات'!$C$35</x:f>
        <x:v>19200</x:v>
      </x:c>
      <x:c r="D8"/>
      <x:c r="E8"/>
      <x:c r="F8"/>
      <x:c r="G8"/>
      <x:c r="H8"/>
      <x:c r="I8"/>
      <x:c r="J8"/>
      <x:c r="K8"/>
    </x:row>
    <x:row r="9">
      <x:c r="B9"/>
      <x:c r="C9"/>
      <x:c r="D9"/>
      <x:c r="E9"/>
      <x:c r="F9"/>
      <x:c r="G9"/>
      <x:c r="H9"/>
      <x:c r="I9"/>
      <x:c r="J9"/>
      <x:c r="K9"/>
    </x:row>
    <x:row r="10" ht="15" hidden="0" customHeight="1">
      <x:c r="B10" s="3" t="s">
        <x:v>119</x:v>
      </x:c>
      <x:c r="C10"/>
      <x:c r="D10"/>
      <x:c r="E10"/>
      <x:c r="F10"/>
      <x:c r="G10"/>
      <x:c r="H10"/>
      <x:c r="I10"/>
      <x:c r="J10"/>
      <x:c r="K10"/>
    </x:row>
    <x:row r="11" ht="15" hidden="0" customHeight="1">
      <x:c r="B11" s="16" t="s">
        <x:v>120</x:v>
      </x:c>
      <x:c r="C11" s="39" t="n">
        <x:v>-0.2</x:v>
      </x:c>
      <x:c r="D11" s="39" t="n">
        <x:v>-0.15</x:v>
      </x:c>
      <x:c r="E11" s="39" t="n">
        <x:v>-0.1</x:v>
      </x:c>
      <x:c r="F11" s="39" t="n">
        <x:v>-0.05</x:v>
      </x:c>
      <x:c r="G11" s="39" t="n">
        <x:v>0</x:v>
      </x:c>
      <x:c r="H11" s="39" t="n">
        <x:v>0.05</x:v>
      </x:c>
      <x:c r="I11" s="39" t="n">
        <x:v>0.1</x:v>
      </x:c>
      <x:c r="J11" s="39" t="n">
        <x:v>0.15</x:v>
      </x:c>
      <x:c r="K11" s="39" t="n">
        <x:v>0.2</x:v>
      </x:c>
    </x:row>
    <x:row r="12" ht="15" hidden="0" customHeight="1">
      <x:c r="B12" s="40" t="n">
        <x:v>-0.2</x:v>
      </x:c>
      <x:c r="C12" s="38" t="n">
        <x:f aca="0">$C$5*(1+C$11)*(1+$B12)-$C$6*(1+C$11)*(1+$B12)-$C$7*(1+$B12)-$C$8</x:f>
        <x:v>-11047.487999999998</x:v>
      </x:c>
      <x:c r="D12" s="38" t="n">
        <x:f aca="0">$C$5*(1+D$11)*(1+$B12)-$C$6*(1+D$11)*(1+$B12)-$C$7*(1+$B12)-$C$8</x:f>
        <x:v>-8890.955999999998</x:v>
      </x:c>
      <x:c r="E12" s="38" t="n">
        <x:f aca="0">$C$5*(1+E$11)*(1+$B12)-$C$6*(1+E$11)*(1+$B12)-$C$7*(1+$B12)-$C$8</x:f>
        <x:v>-6734.423999999999</x:v>
      </x:c>
      <x:c r="F12" s="38" t="n">
        <x:f aca="0">$C$5*(1+F$11)*(1+$B12)-$C$6*(1+F$11)*(1+$B12)-$C$7*(1+$B12)-$C$8</x:f>
        <x:v>-4577.891999999993</x:v>
      </x:c>
      <x:c r="G12" s="38" t="n">
        <x:f aca="0">$C$5*(1+G$11)*(1+$B12)-$C$6*(1+G$11)*(1+$B12)-$C$7*(1+$B12)-$C$8</x:f>
        <x:v>-2421.3600000000006</x:v>
      </x:c>
      <x:c r="H12" s="38" t="n">
        <x:f aca="0">$C$5*(1+H$11)*(1+$B12)-$C$6*(1+H$11)*(1+$B12)-$C$7*(1+$B12)-$C$8</x:f>
        <x:v>-264.82800000000134</x:v>
      </x:c>
      <x:c r="I12" s="38" t="n">
        <x:f aca="0">$C$5*(1+I$11)*(1+$B12)-$C$6*(1+I$11)*(1+$B12)-$C$7*(1+$B12)-$C$8</x:f>
        <x:v>1891.7040000000125</x:v>
      </x:c>
      <x:c r="J12" s="38" t="n">
        <x:f aca="0">$C$5*(1+J$11)*(1+$B12)-$C$6*(1+J$11)*(1+$B12)-$C$7*(1+$B12)-$C$8</x:f>
        <x:v>4048.235999999997</x:v>
      </x:c>
      <x:c r="K12" s="38" t="n">
        <x:f aca="0">$C$5*(1+K$11)*(1+$B12)-$C$6*(1+K$11)*(1+$B12)-$C$7*(1+$B12)-$C$8</x:f>
        <x:v>6204.768000000004</x:v>
      </x:c>
    </x:row>
    <x:row r="13" ht="15" hidden="0" customHeight="1">
      <x:c r="B13" s="40" t="n">
        <x:v>-0.15</x:v>
      </x:c>
      <x:c r="C13" s="38" t="n">
        <x:f aca="0">$C$5*(1+C$11)*(1+$B13)-$C$6*(1+C$11)*(1+$B13)-$C$7*(1+$B13)-$C$8</x:f>
        <x:v>-10537.956000000006</x:v>
      </x:c>
      <x:c r="D13" s="38" t="n">
        <x:f aca="0">$C$5*(1+D$11)*(1+$B13)-$C$6*(1+D$11)*(1+$B13)-$C$7*(1+$B13)-$C$8</x:f>
        <x:v>-8246.640749999999</x:v>
      </x:c>
      <x:c r="E13" s="38" t="n">
        <x:f aca="0">$C$5*(1+E$11)*(1+$B13)-$C$6*(1+E$11)*(1+$B13)-$C$7*(1+$B13)-$C$8</x:f>
        <x:v>-5955.325499999999</x:v>
      </x:c>
      <x:c r="F13" s="38" t="n">
        <x:f aca="0">$C$5*(1+F$11)*(1+$B13)-$C$6*(1+F$11)*(1+$B13)-$C$7*(1+$B13)-$C$8</x:f>
        <x:v>-3664.0102499999994</x:v>
      </x:c>
      <x:c r="G13" s="38" t="n">
        <x:f aca="0">$C$5*(1+G$11)*(1+$B13)-$C$6*(1+G$11)*(1+$B13)-$C$7*(1+$B13)-$C$8</x:f>
        <x:v>-1372.6949999999997</x:v>
      </x:c>
      <x:c r="H13" s="38" t="n">
        <x:f aca="0">$C$5*(1+H$11)*(1+$B13)-$C$6*(1+H$11)*(1+$B13)-$C$7*(1+$B13)-$C$8</x:f>
        <x:v>918.6202499999927</x:v>
      </x:c>
      <x:c r="I13" s="38" t="n">
        <x:f aca="0">$C$5*(1+I$11)*(1+$B13)-$C$6*(1+I$11)*(1+$B13)-$C$7*(1+$B13)-$C$8</x:f>
        <x:v>3209.935500000007</x:v>
      </x:c>
      <x:c r="J13" s="38" t="n">
        <x:f aca="0">$C$5*(1+J$11)*(1+$B13)-$C$6*(1+J$11)*(1+$B13)-$C$7*(1+$B13)-$C$8</x:f>
        <x:v>5501.250749999992</x:v>
      </x:c>
      <x:c r="K13" s="38" t="n">
        <x:f aca="0">$C$5*(1+K$11)*(1+$B13)-$C$6*(1+K$11)*(1+$B13)-$C$7*(1+$B13)-$C$8</x:f>
        <x:v>7792.565999999999</x:v>
      </x:c>
    </x:row>
    <x:row r="14" ht="15" hidden="0" customHeight="1">
      <x:c r="B14" s="40" t="n">
        <x:v>-0.1</x:v>
      </x:c>
      <x:c r="C14" s="38" t="n">
        <x:f aca="0">$C$5*(1+C$11)*(1+$B14)-$C$6*(1+C$11)*(1+$B14)-$C$7*(1+$B14)-$C$8</x:f>
        <x:v>-10028.423999999999</x:v>
      </x:c>
      <x:c r="D14" s="38" t="n">
        <x:f aca="0">$C$5*(1+D$11)*(1+$B14)-$C$6*(1+D$11)*(1+$B14)-$C$7*(1+$B14)-$C$8</x:f>
        <x:v>-7602.325499999999</x:v>
      </x:c>
      <x:c r="E14" s="38" t="n">
        <x:f aca="0">$C$5*(1+E$11)*(1+$B14)-$C$6*(1+E$11)*(1+$B14)-$C$7*(1+$B14)-$C$8</x:f>
        <x:v>-5176.226999999999</x:v>
      </x:c>
      <x:c r="F14" s="38" t="n">
        <x:f aca="0">$C$5*(1+F$11)*(1+$B14)-$C$6*(1+F$11)*(1+$B14)-$C$7*(1+$B14)-$C$8</x:f>
        <x:v>-2750.128499999999</x:v>
      </x:c>
      <x:c r="G14" s="38" t="n">
        <x:f aca="0">$C$5*(1+G$11)*(1+$B14)-$C$6*(1+G$11)*(1+$B14)-$C$7*(1+$B14)-$C$8</x:f>
        <x:v>-324.02999999999884</x:v>
      </x:c>
      <x:c r="H14" s="38" t="n">
        <x:f aca="0">$C$5*(1+H$11)*(1+$B14)-$C$6*(1+H$11)*(1+$B14)-$C$7*(1+$B14)-$C$8</x:f>
        <x:v>2102.068500000001</x:v>
      </x:c>
      <x:c r="I14" s="38" t="n">
        <x:f aca="0">$C$5*(1+I$11)*(1+$B14)-$C$6*(1+I$11)*(1+$B14)-$C$7*(1+$B14)-$C$8</x:f>
        <x:v>4528.167000000009</x:v>
      </x:c>
      <x:c r="J14" s="38" t="n">
        <x:f aca="0">$C$5*(1+J$11)*(1+$B14)-$C$6*(1+J$11)*(1+$B14)-$C$7*(1+$B14)-$C$8</x:f>
        <x:v>6954.265499999994</x:v>
      </x:c>
      <x:c r="K14" s="38" t="n">
        <x:f aca="0">$C$5*(1+K$11)*(1+$B14)-$C$6*(1+K$11)*(1+$B14)-$C$7*(1+$B14)-$C$8</x:f>
        <x:v>9380.364000000001</x:v>
      </x:c>
    </x:row>
    <x:row r="15" ht="15" hidden="0" customHeight="1">
      <x:c r="B15" s="40" t="n">
        <x:v>-0.05</x:v>
      </x:c>
      <x:c r="C15" s="38" t="n">
        <x:f aca="0">$C$5*(1+C$11)*(1+$B15)-$C$6*(1+C$11)*(1+$B15)-$C$7*(1+$B15)-$C$8</x:f>
        <x:v>-9518.892</x:v>
      </x:c>
      <x:c r="D15" s="38" t="n">
        <x:f aca="0">$C$5*(1+D$11)*(1+$B15)-$C$6*(1+D$11)*(1+$B15)-$C$7*(1+$B15)-$C$8</x:f>
        <x:v>-6958.010249999999</x:v>
      </x:c>
      <x:c r="E15" s="38" t="n">
        <x:f aca="0">$C$5*(1+E$11)*(1+$B15)-$C$6*(1+E$11)*(1+$B15)-$C$7*(1+$B15)-$C$8</x:f>
        <x:v>-4397.128500000006</x:v>
      </x:c>
      <x:c r="F15" s="38" t="n">
        <x:f aca="0">$C$5*(1+F$11)*(1+$B15)-$C$6*(1+F$11)*(1+$B15)-$C$7*(1+$B15)-$C$8</x:f>
        <x:v>-1836.2467500000057</x:v>
      </x:c>
      <x:c r="G15" s="38" t="n">
        <x:f aca="0">$C$5*(1+G$11)*(1+$B15)-$C$6*(1+G$11)*(1+$B15)-$C$7*(1+$B15)-$C$8</x:f>
        <x:v>724.635000000002</x:v>
      </x:c>
      <x:c r="H15" s="38" t="n">
        <x:f aca="0">$C$5*(1+H$11)*(1+$B15)-$C$6*(1+H$11)*(1+$B15)-$C$7*(1+$B15)-$C$8</x:f>
        <x:v>3285.516749999995</x:v>
      </x:c>
      <x:c r="I15" s="38" t="n">
        <x:f aca="0">$C$5*(1+I$11)*(1+$B15)-$C$6*(1+I$11)*(1+$B15)-$C$7*(1+$B15)-$C$8</x:f>
        <x:v>5846.398500000003</x:v>
      </x:c>
      <x:c r="J15" s="38" t="n">
        <x:f aca="0">$C$5*(1+J$11)*(1+$B15)-$C$6*(1+J$11)*(1+$B15)-$C$7*(1+$B15)-$C$8</x:f>
        <x:v>8407.280249999989</x:v>
      </x:c>
      <x:c r="K15" s="38" t="n">
        <x:f aca="0">$C$5*(1+K$11)*(1+$B15)-$C$6*(1+K$11)*(1+$B15)-$C$7*(1+$B15)-$C$8</x:f>
        <x:v>10968.161999999997</x:v>
      </x:c>
    </x:row>
    <x:row r="16" ht="15" hidden="0" customHeight="1">
      <x:c r="B16" s="40" t="n">
        <x:v>0</x:v>
      </x:c>
      <x:c r="C16" s="38" t="n">
        <x:f aca="0">$C$5*(1+C$11)*(1+$B16)-$C$6*(1+C$11)*(1+$B16)-$C$7*(1+$B16)-$C$8</x:f>
        <x:v>-9009.36</x:v>
      </x:c>
      <x:c r="D16" s="38" t="n">
        <x:f aca="0">$C$5*(1+D$11)*(1+$B16)-$C$6*(1+D$11)*(1+$B16)-$C$7*(1+$B16)-$C$8</x:f>
        <x:v>-6313.695</x:v>
      </x:c>
      <x:c r="E16" s="38" t="n">
        <x:f aca="0">$C$5*(1+E$11)*(1+$B16)-$C$6*(1+E$11)*(1+$B16)-$C$7*(1+$B16)-$C$8</x:f>
        <x:v>-3618.029999999999</x:v>
      </x:c>
      <x:c r="F16" s="38" t="n">
        <x:f aca="0">$C$5*(1+F$11)*(1+$B16)-$C$6*(1+F$11)*(1+$B16)-$C$7*(1+$B16)-$C$8</x:f>
        <x:v>-922.364999999998</x:v>
      </x:c>
      <x:c r="G16" s="41" t="n">
        <x:f aca="0">$C$5*(1+G$11)*(1+$B16)-$C$6*(1+G$11)*(1+$B16)-$C$7*(1+$B16)-$C$8</x:f>
        <x:v>1773.300000000003</x:v>
      </x:c>
      <x:c r="H16" s="38" t="n">
        <x:f aca="0">$C$5*(1+H$11)*(1+$B16)-$C$6*(1+H$11)*(1+$B16)-$C$7*(1+$B16)-$C$8</x:f>
        <x:v>4468.9649999999965</x:v>
      </x:c>
      <x:c r="I16" s="38" t="n">
        <x:f aca="0">$C$5*(1+I$11)*(1+$B16)-$C$6*(1+I$11)*(1+$B16)-$C$7*(1+$B16)-$C$8</x:f>
        <x:v>7164.630000000005</x:v>
      </x:c>
      <x:c r="J16" s="38" t="n">
        <x:f aca="0">$C$5*(1+J$11)*(1+$B16)-$C$6*(1+J$11)*(1+$B16)-$C$7*(1+$B16)-$C$8</x:f>
        <x:v>9860.294999999991</x:v>
      </x:c>
      <x:c r="K16" s="38" t="n">
        <x:f aca="0">$C$5*(1+K$11)*(1+$B16)-$C$6*(1+K$11)*(1+$B16)-$C$7*(1+$B16)-$C$8</x:f>
        <x:v>12555.96</x:v>
      </x:c>
    </x:row>
    <x:row r="17" ht="15" hidden="0" customHeight="1">
      <x:c r="B17" s="40" t="n">
        <x:v>0.05</x:v>
      </x:c>
      <x:c r="C17" s="38" t="n">
        <x:f aca="0">$C$5*(1+C$11)*(1+$B17)-$C$6*(1+C$11)*(1+$B17)-$C$7*(1+$B17)-$C$8</x:f>
        <x:v>-8499.828000000001</x:v>
      </x:c>
      <x:c r="D17" s="38" t="n">
        <x:f aca="0">$C$5*(1+D$11)*(1+$B17)-$C$6*(1+D$11)*(1+$B17)-$C$7*(1+$B17)-$C$8</x:f>
        <x:v>-5669.37975</x:v>
      </x:c>
      <x:c r="E17" s="38" t="n">
        <x:f aca="0">$C$5*(1+E$11)*(1+$B17)-$C$6*(1+E$11)*(1+$B17)-$C$7*(1+$B17)-$C$8</x:f>
        <x:v>-2838.931499999999</x:v>
      </x:c>
      <x:c r="F17" s="38" t="n">
        <x:f aca="0">$C$5*(1+F$11)*(1+$B17)-$C$6*(1+F$11)*(1+$B17)-$C$7*(1+$B17)-$C$8</x:f>
        <x:v>-8.483249999997497</x:v>
      </x:c>
      <x:c r="G17" s="38" t="n">
        <x:f aca="0">$C$5*(1+G$11)*(1+$B17)-$C$6*(1+G$11)*(1+$B17)-$C$7*(1+$B17)-$C$8</x:f>
        <x:v>2821.9649999999965</x:v>
      </x:c>
      <x:c r="H17" s="38" t="n">
        <x:f aca="0">$C$5*(1+H$11)*(1+$B17)-$C$6*(1+H$11)*(1+$B17)-$C$7*(1+$B17)-$C$8</x:f>
        <x:v>5652.413249999998</x:v>
      </x:c>
      <x:c r="I17" s="38" t="n">
        <x:f aca="0">$C$5*(1+I$11)*(1+$B17)-$C$6*(1+I$11)*(1+$B17)-$C$7*(1+$B17)-$C$8</x:f>
        <x:v>8482.861500000014</x:v>
      </x:c>
      <x:c r="J17" s="38" t="n">
        <x:f aca="0">$C$5*(1+J$11)*(1+$B17)-$C$6*(1+J$11)*(1+$B17)-$C$7*(1+$B17)-$C$8</x:f>
        <x:v>11313.30975</x:v>
      </x:c>
      <x:c r="K17" s="38" t="n">
        <x:f aca="0">$C$5*(1+K$11)*(1+$B17)-$C$6*(1+K$11)*(1+$B17)-$C$7*(1+$B17)-$C$8</x:f>
        <x:v>14143.758000000002</x:v>
      </x:c>
    </x:row>
    <x:row r="18" ht="15" hidden="0" customHeight="1">
      <x:c r="B18" s="40" t="n">
        <x:v>0.1</x:v>
      </x:c>
      <x:c r="C18" s="38" t="n">
        <x:f aca="0">$C$5*(1+C$11)*(1+$B18)-$C$6*(1+C$11)*(1+$B18)-$C$7*(1+$B18)-$C$8</x:f>
        <x:v>-7990.295999999995</x:v>
      </x:c>
      <x:c r="D18" s="38" t="n">
        <x:f aca="0">$C$5*(1+D$11)*(1+$B18)-$C$6*(1+D$11)*(1+$B18)-$C$7*(1+$B18)-$C$8</x:f>
        <x:v>-5025.064499999993</x:v>
      </x:c>
      <x:c r="E18" s="38" t="n">
        <x:f aca="0">$C$5*(1+E$11)*(1+$B18)-$C$6*(1+E$11)*(1+$B18)-$C$7*(1+$B18)-$C$8</x:f>
        <x:v>-2059.8329999999987</x:v>
      </x:c>
      <x:c r="F18" s="38" t="n">
        <x:f aca="0">$C$5*(1+F$11)*(1+$B18)-$C$6*(1+F$11)*(1+$B18)-$C$7*(1+$B18)-$C$8</x:f>
        <x:v>905.398500000003</x:v>
      </x:c>
      <x:c r="G18" s="38" t="n">
        <x:f aca="0">$C$5*(1+G$11)*(1+$B18)-$C$6*(1+G$11)*(1+$B18)-$C$7*(1+$B18)-$C$8</x:f>
        <x:v>3870.6300000000047</x:v>
      </x:c>
      <x:c r="H18" s="38" t="n">
        <x:f aca="0">$C$5*(1+H$11)*(1+$B18)-$C$6*(1+H$11)*(1+$B18)-$C$7*(1+$B18)-$C$8</x:f>
        <x:v>6835.861499999999</x:v>
      </x:c>
      <x:c r="I18" s="38" t="n">
        <x:f aca="0">$C$5*(1+I$11)*(1+$B18)-$C$6*(1+I$11)*(1+$B18)-$C$7*(1+$B18)-$C$8</x:f>
        <x:v>9801.093000000023</x:v>
      </x:c>
      <x:c r="J18" s="38" t="n">
        <x:f aca="0">$C$5*(1+J$11)*(1+$B18)-$C$6*(1+J$11)*(1+$B18)-$C$7*(1+$B18)-$C$8</x:f>
        <x:v>12766.324499999988</x:v>
      </x:c>
      <x:c r="K18" s="38" t="n">
        <x:f aca="0">$C$5*(1+K$11)*(1+$B18)-$C$6*(1+K$11)*(1+$B18)-$C$7*(1+$B18)-$C$8</x:f>
        <x:v>15731.556000000011</x:v>
      </x:c>
    </x:row>
    <x:row r="19" ht="15" hidden="0" customHeight="1">
      <x:c r="B19" s="40" t="n">
        <x:v>0.15</x:v>
      </x:c>
      <x:c r="C19" s="38" t="n">
        <x:f aca="0">$C$5*(1+C$11)*(1+$B19)-$C$6*(1+C$11)*(1+$B19)-$C$7*(1+$B19)-$C$8</x:f>
        <x:v>-7480.764000000003</x:v>
      </x:c>
      <x:c r="D19" s="38" t="n">
        <x:f aca="0">$C$5*(1+D$11)*(1+$B19)-$C$6*(1+D$11)*(1+$B19)-$C$7*(1+$B19)-$C$8</x:f>
        <x:v>-4380.749250000008</x:v>
      </x:c>
      <x:c r="E19" s="38" t="n">
        <x:f aca="0">$C$5*(1+E$11)*(1+$B19)-$C$6*(1+E$11)*(1+$B19)-$C$7*(1+$B19)-$C$8</x:f>
        <x:v>-1280.7344999999987</x:v>
      </x:c>
      <x:c r="F19" s="38" t="n">
        <x:f aca="0">$C$5*(1+F$11)*(1+$B19)-$C$6*(1+F$11)*(1+$B19)-$C$7*(1+$B19)-$C$8</x:f>
        <x:v>1819.2802499999962</x:v>
      </x:c>
      <x:c r="G19" s="38" t="n">
        <x:f aca="0">$C$5*(1+G$11)*(1+$B19)-$C$6*(1+G$11)*(1+$B19)-$C$7*(1+$B19)-$C$8</x:f>
        <x:v>4919.294999999991</x:v>
      </x:c>
      <x:c r="H19" s="38" t="n">
        <x:f aca="0">$C$5*(1+H$11)*(1+$B19)-$C$6*(1+H$11)*(1+$B19)-$C$7*(1+$B19)-$C$8</x:f>
        <x:v>8019.30975</x:v>
      </x:c>
      <x:c r="I19" s="38" t="n">
        <x:f aca="0">$C$5*(1+I$11)*(1+$B19)-$C$6*(1+I$11)*(1+$B19)-$C$7*(1+$B19)-$C$8</x:f>
        <x:v>11119.324500000002</x:v>
      </x:c>
      <x:c r="J19" s="38" t="n">
        <x:f aca="0">$C$5*(1+J$11)*(1+$B19)-$C$6*(1+J$11)*(1+$B19)-$C$7*(1+$B19)-$C$8</x:f>
        <x:v>14219.33924999999</x:v>
      </x:c>
      <x:c r="K19" s="38" t="n">
        <x:f aca="0">$C$5*(1+K$11)*(1+$B19)-$C$6*(1+K$11)*(1+$B19)-$C$7*(1+$B19)-$C$8</x:f>
        <x:v>17319.353999999992</x:v>
      </x:c>
    </x:row>
    <x:row r="20" ht="15" hidden="0" customHeight="1">
      <x:c r="B20" s="40" t="n">
        <x:v>0.2</x:v>
      </x:c>
      <x:c r="C20" s="38" t="n">
        <x:f aca="0">$C$5*(1+C$11)*(1+$B20)-$C$6*(1+C$11)*(1+$B20)-$C$7*(1+$B20)-$C$8</x:f>
        <x:v>-6971.232000000004</x:v>
      </x:c>
      <x:c r="D20" s="38" t="n">
        <x:f aca="0">$C$5*(1+D$11)*(1+$B20)-$C$6*(1+D$11)*(1+$B20)-$C$7*(1+$B20)-$C$8</x:f>
        <x:v>-3736.434000000001</x:v>
      </x:c>
      <x:c r="E20" s="38" t="n">
        <x:f aca="0">$C$5*(1+E$11)*(1+$B20)-$C$6*(1+E$11)*(1+$B20)-$C$7*(1+$B20)-$C$8</x:f>
        <x:v>-501.6360000000059</x:v>
      </x:c>
      <x:c r="F20" s="38" t="n">
        <x:f aca="0">$C$5*(1+F$11)*(1+$B20)-$C$6*(1+F$11)*(1+$B20)-$C$7*(1+$B20)-$C$8</x:f>
        <x:v>2733.1619999999966</x:v>
      </x:c>
      <x:c r="G20" s="38" t="n">
        <x:f aca="0">$C$5*(1+G$11)*(1+$B20)-$C$6*(1+G$11)*(1+$B20)-$C$7*(1+$B20)-$C$8</x:f>
        <x:v>5967.959999999999</x:v>
      </x:c>
      <x:c r="H20" s="38" t="n">
        <x:f aca="0">$C$5*(1+H$11)*(1+$B20)-$C$6*(1+H$11)*(1+$B20)-$C$7*(1+$B20)-$C$8</x:f>
        <x:v>9202.757999999987</x:v>
      </x:c>
      <x:c r="I20" s="38" t="n">
        <x:f aca="0">$C$5*(1+I$11)*(1+$B20)-$C$6*(1+I$11)*(1+$B20)-$C$7*(1+$B20)-$C$8</x:f>
        <x:v>12437.556000000011</x:v>
      </x:c>
      <x:c r="J20" s="38" t="n">
        <x:f aca="0">$C$5*(1+J$11)*(1+$B20)-$C$6*(1+J$11)*(1+$B20)-$C$7*(1+$B20)-$C$8</x:f>
        <x:v>15672.353999999992</x:v>
      </x:c>
      <x:c r="K20" s="38" t="n">
        <x:f aca="0">$C$5*(1+K$11)*(1+$B20)-$C$6*(1+K$11)*(1+$B20)-$C$7*(1+$B20)-$C$8</x:f>
        <x:v>18907.151999999987</x:v>
      </x:c>
    </x:row>
    <x:row r="21">
      <x:c r="B21"/>
      <x:c r="C21"/>
      <x:c r="D21"/>
      <x:c r="E21"/>
      <x:c r="F21"/>
      <x:c r="G21"/>
      <x:c r="H21"/>
      <x:c r="I21"/>
      <x:c r="J21"/>
      <x:c r="K21"/>
    </x:row>
    <x:row r="22" ht="27.75" hidden="0" customHeight="1">
      <x:c r="B22" s="34" t="s">
        <x:v>121</x:v>
      </x:c>
      <x:c r="C22"/>
      <x:c r="D22"/>
      <x:c r="E22"/>
      <x:c r="F22"/>
      <x:c r="G22"/>
      <x:c r="H22"/>
      <x:c r="I22"/>
      <x:c r="J22"/>
      <x:c r="K22"/>
    </x:row>
  </x:sheetData>
  <x:mergeCells>
    <x:mergeCell ref="B2:K2"/>
  </x:mergeCells>
  <x:pageMargins left="0.7" right="0.7" top="0.75" bottom="0.75" header="0.3" footer="0.3"/>
</x:worksheet>
</file>